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90" windowHeight="6270" tabRatio="892" activeTab="1"/>
  </bookViews>
  <sheets>
    <sheet name="приложение 6.1" sheetId="1" r:id="rId1"/>
    <sheet name="приложение 6.2" sheetId="2" r:id="rId2"/>
    <sheet name="приложение 6.3" sheetId="3" r:id="rId3"/>
  </sheets>
  <definedNames>
    <definedName name="_xlnm.Print_Area" localSheetId="0">'приложение 6.1'!$A$1:$M$73</definedName>
    <definedName name="_xlnm.Print_Area" localSheetId="1">'приложение 6.2'!$A$1:$E$50</definedName>
    <definedName name="_xlnm.Print_Area" localSheetId="2">'приложение 6.3'!$A$1:$M$60</definedName>
  </definedNames>
  <calcPr calcMode="manual" fullCalcOnLoad="1"/>
</workbook>
</file>

<file path=xl/sharedStrings.xml><?xml version="1.0" encoding="utf-8"?>
<sst xmlns="http://schemas.openxmlformats.org/spreadsheetml/2006/main" count="209" uniqueCount="147">
  <si>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</si>
  <si>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</si>
  <si>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</si>
  <si>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</si>
  <si>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</si>
  <si>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</si>
  <si>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</si>
  <si>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</si>
  <si>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</si>
  <si>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</si>
  <si>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</si>
  <si>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</si>
  <si>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</si>
  <si>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</si>
  <si>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</si>
  <si>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</si>
  <si>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</si>
  <si>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</si>
  <si>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</si>
  <si>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</si>
  <si>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</si>
  <si>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</si>
  <si>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</si>
  <si>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</si>
  <si>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</si>
  <si>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</si>
  <si>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</si>
  <si>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</si>
  <si>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</si>
  <si>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</si>
  <si>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</si>
  <si>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</si>
  <si>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</si>
  <si>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</si>
  <si>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</si>
  <si>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</si>
  <si>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</si>
  <si>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</si>
  <si>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Наименование проекта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</si>
  <si>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</si>
  <si>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</si>
  <si>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</si>
  <si>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</si>
  <si>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</si>
  <si>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</si>
  <si>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</si>
  <si>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</si>
  <si>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</si>
  <si>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</si>
  <si>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</si>
  <si>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</si>
  <si>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</si>
  <si>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</si>
  <si>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</si>
  <si>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</si>
  <si>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</si>
  <si>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</si>
  <si>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</si>
  <si>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</si>
  <si>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</si>
  <si>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</si>
  <si>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</si>
  <si>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</si>
  <si>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</si>
  <si>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</si>
  <si>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1.5.</t>
  </si>
  <si>
    <t>к приказу Минэнерго России</t>
  </si>
  <si>
    <t>Утверждаю</t>
  </si>
  <si>
    <t>М.П.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</si>
  <si>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</si>
  <si>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</si>
  <si>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</si>
  <si>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</si>
  <si>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</si>
  <si>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</si>
  <si>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</si>
  <si>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</si>
  <si>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</si>
  <si>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</si>
  <si>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</si>
  <si>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</si>
  <si>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</si>
  <si>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</si>
  <si>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</si>
  <si>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</si>
  <si>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</si>
  <si>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Освоено 
(закрыто актами 
выполненных работ)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</si>
  <si>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</si>
  <si>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</si>
  <si>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</si>
  <si>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</si>
  <si>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6.2</t>
  </si>
  <si>
    <t>Приложение  № 6.3</t>
  </si>
  <si>
    <t>Введено 
(оформлено актами ввода в эксплуатацию)
млн.рублей</t>
  </si>
  <si>
    <t>от «24» марта 2010 г. № 114</t>
  </si>
  <si>
    <t>_______________Г.М.Крук</t>
  </si>
  <si>
    <t>Возврат НДС</t>
  </si>
  <si>
    <t>_______________ Г.М.Крук</t>
  </si>
  <si>
    <t>____________(Г.М. Крук)</t>
  </si>
  <si>
    <t>МВА</t>
  </si>
  <si>
    <t>КМ</t>
  </si>
  <si>
    <t>Генеральный директор  АО "Королевская электросеть"</t>
  </si>
  <si>
    <t>Генеральный директор АО "Королевская электросеть"</t>
  </si>
  <si>
    <t>Отчет об исполнении инвестиционной программы АО "Королевская электросеть" за 2015 год, млн. рублей с НДС
(представляется ежегодно)</t>
  </si>
  <si>
    <t>Отчет об источниках финансирования инвестиционной программы АО "Королевская электросеть" за 2015 год, млн. рублей 
(представляется ежегодно)</t>
  </si>
  <si>
    <r>
      <t xml:space="preserve">Отчет о вводах/выводах объектов
(представляется ежегодно) </t>
    </r>
    <r>
      <rPr>
        <b/>
        <sz val="12"/>
        <color indexed="10"/>
        <rFont val="Times New Roman"/>
        <family val="1"/>
      </rPr>
      <t>ЗА 2015 год</t>
    </r>
  </si>
  <si>
    <r>
      <rPr>
        <b/>
        <sz val="14"/>
        <rFont val="Times New Roman"/>
        <family val="1"/>
      </rPr>
      <t>Проект №1</t>
    </r>
    <r>
      <rPr>
        <sz val="14"/>
        <rFont val="Times New Roman"/>
        <family val="1"/>
      </rPr>
      <t xml:space="preserve">
«Реконструкция ВЛ-10кВ л.163 от СТП-2056 до МРП на ул. Пограничников, г. Королев, Московская область, взамен выбывающих основных фондов» </t>
    </r>
  </si>
  <si>
    <r>
      <rPr>
        <b/>
        <sz val="14"/>
        <rFont val="Times New Roman"/>
        <family val="1"/>
      </rPr>
      <t>Проект №2</t>
    </r>
    <r>
      <rPr>
        <sz val="14"/>
        <rFont val="Times New Roman"/>
        <family val="1"/>
      </rPr>
      <t xml:space="preserve">                                                                      "Прокладка двух кабельных линий КЛ-10кВ л.616,л.617 от РТП-1538 направлением на МРП1, МРП2(КТП-440), прокладка двух кабельных линий КЛ-10кВ от МРП-1 на ул.Нахимова, от МРП-2 (КТП-440) на ул.Книжная, взамен выбывающих фондов"</t>
    </r>
  </si>
  <si>
    <r>
      <rPr>
        <b/>
        <sz val="14"/>
        <rFont val="Times New Roman"/>
        <family val="1"/>
      </rPr>
      <t xml:space="preserve">Проект №3                                                                        </t>
    </r>
    <r>
      <rPr>
        <sz val="14"/>
        <rFont val="Times New Roman"/>
        <family val="1"/>
      </rPr>
      <t xml:space="preserve"> "Реконструкция ТП-36 по адресу: Московская область, г.Королев, ул.Трудовая" </t>
    </r>
  </si>
  <si>
    <r>
      <rPr>
        <b/>
        <sz val="14"/>
        <rFont val="Times New Roman"/>
        <family val="1"/>
      </rPr>
      <t xml:space="preserve">Проект №4  </t>
    </r>
    <r>
      <rPr>
        <sz val="14"/>
        <rFont val="Times New Roman"/>
        <family val="1"/>
      </rPr>
      <t xml:space="preserve">                                           "Строительство МРП с установкой ячеек RM-6 по адресу: Московская область, г. Королев, ул. Нахимова, ул. Книжная, ул. Пограничников, взамен выбывающих основных фондов""</t>
    </r>
  </si>
  <si>
    <r>
      <rPr>
        <b/>
        <sz val="14"/>
        <rFont val="Times New Roman"/>
        <family val="1"/>
      </rPr>
      <t>Проект №5</t>
    </r>
    <r>
      <rPr>
        <sz val="14"/>
        <rFont val="Times New Roman"/>
        <family val="1"/>
      </rPr>
      <t xml:space="preserve">
«Прокладка 5 кабельных линий КЛ-0,4 кВ от РУ-0,4 кВ ТП-23 до ВРУ жилых домов № 15/14, 20/22, 25/26, 21/27, шк. № 7, г. Королев, ул. Циолковского, ул. К. Маркса, ул. Фрунзе, взамен выбывающих основных фондов»</t>
    </r>
  </si>
  <si>
    <r>
      <rPr>
        <b/>
        <sz val="14"/>
        <rFont val="Times New Roman"/>
        <family val="1"/>
      </rPr>
      <t>Проект №6</t>
    </r>
    <r>
      <rPr>
        <sz val="14"/>
        <rFont val="Times New Roman"/>
        <family val="1"/>
      </rPr>
      <t xml:space="preserve">
«Прокладка 4 кабельных линий КЛ-0,4 кВ от РУ-0,4 кВ ТП-25 до ВРУ жилых домов № 10, 14/16, 18 до ВРУ д/с № 7 по адресу: г. Королев, Московская область, взамен выбывающих основных фондов»</t>
    </r>
  </si>
  <si>
    <r>
      <rPr>
        <b/>
        <sz val="14"/>
        <rFont val="Times New Roman"/>
        <family val="1"/>
      </rPr>
      <t>Проект №7</t>
    </r>
    <r>
      <rPr>
        <sz val="14"/>
        <rFont val="Times New Roman"/>
        <family val="1"/>
      </rPr>
      <t xml:space="preserve">
«Прокладка 2 кабельных линий КЛ-0,4 кВ от РУ-0,4 кВ ТП-14 до ВРУ жилого дома 17 по ул. Октябрьская, взамен выбывающих основных фондов»</t>
    </r>
  </si>
  <si>
    <r>
      <rPr>
        <b/>
        <sz val="14"/>
        <rFont val="Times New Roman"/>
        <family val="1"/>
      </rPr>
      <t>Проект №8:</t>
    </r>
    <r>
      <rPr>
        <sz val="14"/>
        <rFont val="Times New Roman"/>
        <family val="1"/>
      </rPr>
      <t xml:space="preserve">
«Реконструкция КТП-258 (Московская область, Пушкинский район, п. Тарасовка, ул. Вокзальная), взамен выбывающих основных фондов»</t>
    </r>
  </si>
  <si>
    <r>
      <rPr>
        <b/>
        <sz val="14"/>
        <rFont val="Times New Roman"/>
        <family val="1"/>
      </rPr>
      <t>Проект №9</t>
    </r>
    <r>
      <rPr>
        <sz val="14"/>
        <rFont val="Times New Roman"/>
        <family val="1"/>
      </rPr>
      <t xml:space="preserve">
«Реконструкция ТП-238 (Московская область, г. Королев, мкр. Горки, ул. Кирова), взамен выбывающих основных фондов»</t>
    </r>
  </si>
  <si>
    <r>
      <rPr>
        <b/>
        <sz val="14"/>
        <rFont val="Times New Roman"/>
        <family val="1"/>
      </rPr>
      <t>Проект №10</t>
    </r>
    <r>
      <rPr>
        <sz val="14"/>
        <rFont val="Times New Roman"/>
        <family val="1"/>
      </rPr>
      <t xml:space="preserve">
"Реконструкция ТП-395 по адресу: Московская область, г. Королев, СНТ «Дружба»</t>
    </r>
  </si>
  <si>
    <r>
      <rPr>
        <b/>
        <sz val="14"/>
        <rFont val="Times New Roman"/>
        <family val="1"/>
      </rPr>
      <t>Проект №11</t>
    </r>
    <r>
      <rPr>
        <sz val="14"/>
        <rFont val="Times New Roman"/>
        <family val="1"/>
      </rPr>
      <t xml:space="preserve">
"Реконструкция ТП-392 по адресу: Московская область, г. Королев, ул. Орджоникидзе, д. 3 В»</t>
    </r>
  </si>
  <si>
    <r>
      <rPr>
        <b/>
        <sz val="14"/>
        <rFont val="Times New Roman"/>
        <family val="1"/>
      </rPr>
      <t>Проект №12</t>
    </r>
    <r>
      <rPr>
        <sz val="14"/>
        <rFont val="Times New Roman"/>
        <family val="1"/>
      </rPr>
      <t xml:space="preserve">
"Реконструкция ТП-20 по адресу: Московская область, г. Королев, ул. Чайковского, д. 26 а»</t>
    </r>
  </si>
  <si>
    <r>
      <rPr>
        <b/>
        <sz val="14"/>
        <rFont val="Times New Roman"/>
        <family val="1"/>
      </rPr>
      <t>Проект №13</t>
    </r>
    <r>
      <rPr>
        <sz val="14"/>
        <rFont val="Times New Roman"/>
        <family val="1"/>
      </rPr>
      <t xml:space="preserve">
"Реконструкция РТП-1544 по адресу: Московская область, г. Королев, пр-т Космонавтов, д. 2 В»</t>
    </r>
  </si>
  <si>
    <r>
      <rPr>
        <b/>
        <sz val="14"/>
        <rFont val="Times New Roman"/>
        <family val="1"/>
      </rPr>
      <t>Проект №14</t>
    </r>
    <r>
      <rPr>
        <sz val="14"/>
        <rFont val="Times New Roman"/>
        <family val="1"/>
      </rPr>
      <t xml:space="preserve">
"Реконструкция КТП-182 по адресу: Московская область, Пушкинский р-н, пос. Тарасовка, ул. Вокзальная»</t>
    </r>
  </si>
  <si>
    <r>
      <rPr>
        <b/>
        <sz val="14"/>
        <rFont val="Times New Roman"/>
        <family val="1"/>
      </rPr>
      <t>Проект №15</t>
    </r>
    <r>
      <rPr>
        <sz val="14"/>
        <rFont val="Times New Roman"/>
        <family val="1"/>
      </rPr>
      <t xml:space="preserve">
«Реконструкция БКТП по адресу: Московская область, г. Королев, ул.Державина»</t>
    </r>
  </si>
  <si>
    <r>
      <rPr>
        <b/>
        <sz val="14"/>
        <rFont val="Times New Roman"/>
        <family val="1"/>
      </rPr>
      <t>Проект №16</t>
    </r>
    <r>
      <rPr>
        <sz val="14"/>
        <rFont val="Times New Roman"/>
        <family val="1"/>
      </rPr>
      <t xml:space="preserve">
"Реконструкция КТП-198 по адресу: Московская область, Пушкинский р-н,
 пос. Тарасовка»
</t>
    </r>
  </si>
  <si>
    <r>
      <rPr>
        <b/>
        <sz val="14"/>
        <rFont val="Times New Roman"/>
        <family val="1"/>
      </rPr>
      <t>Проект №17</t>
    </r>
    <r>
      <rPr>
        <sz val="14"/>
        <rFont val="Times New Roman"/>
        <family val="1"/>
      </rPr>
      <t xml:space="preserve">
"Реконструкция КТП-176 по адресу: Московская область, г. Королев, мкр. Первомайский, ул. Ульянова»</t>
    </r>
  </si>
  <si>
    <r>
      <rPr>
        <b/>
        <sz val="14"/>
        <rFont val="Times New Roman"/>
        <family val="1"/>
      </rPr>
      <t>Проект №18</t>
    </r>
    <r>
      <rPr>
        <sz val="14"/>
        <rFont val="Times New Roman"/>
        <family val="1"/>
      </rPr>
      <t xml:space="preserve">
"Реконструкция ТП-221 по адресу: Московская область, г. Королев, 
ул. Подмосковная»
</t>
    </r>
  </si>
  <si>
    <r>
      <rPr>
        <b/>
        <sz val="14"/>
        <rFont val="Times New Roman"/>
        <family val="1"/>
      </rPr>
      <t>Проект №19</t>
    </r>
    <r>
      <rPr>
        <sz val="14"/>
        <rFont val="Times New Roman"/>
        <family val="1"/>
      </rPr>
      <t xml:space="preserve">
"Реконструкция РУ-0,4кВ РТП-1537 (Московская область, г.Королев, пр-кт Королева, д.6Л), взамен выбывающих фондов"</t>
    </r>
  </si>
  <si>
    <r>
      <rPr>
        <b/>
        <sz val="14"/>
        <rFont val="Times New Roman"/>
        <family val="1"/>
      </rPr>
      <t>Прооект №20</t>
    </r>
    <r>
      <rPr>
        <sz val="14"/>
        <rFont val="Times New Roman"/>
        <family val="1"/>
      </rPr>
      <t xml:space="preserve">
"Реконструкция КТП-162 по адресу: Московская область, г. Королев, 
мкр. Первомайский, ул. Баррикадная»
</t>
    </r>
  </si>
  <si>
    <r>
      <rPr>
        <b/>
        <sz val="14"/>
        <rFont val="Times New Roman"/>
        <family val="1"/>
      </rPr>
      <t>Проект №21</t>
    </r>
    <r>
      <rPr>
        <sz val="14"/>
        <rFont val="Times New Roman"/>
        <family val="1"/>
      </rPr>
      <t xml:space="preserve">
"Реконструкция ТП-426 по адресу: Московская область, г. Королев, 
мкр. Первомайский»
</t>
    </r>
  </si>
  <si>
    <r>
      <rPr>
        <b/>
        <sz val="14"/>
        <rFont val="Times New Roman"/>
        <family val="1"/>
      </rPr>
      <t>Проект №22</t>
    </r>
    <r>
      <rPr>
        <sz val="14"/>
        <rFont val="Times New Roman"/>
        <family val="1"/>
      </rPr>
      <t xml:space="preserve">
"Реконструкция КТП-166 по адресу: Московская область, г. Королев, мкр. Первомайский, ул. Солнечная»</t>
    </r>
  </si>
  <si>
    <r>
      <rPr>
        <b/>
        <sz val="14"/>
        <rFont val="Times New Roman"/>
        <family val="1"/>
      </rPr>
      <t>Проект №23</t>
    </r>
    <r>
      <rPr>
        <sz val="14"/>
        <rFont val="Times New Roman"/>
        <family val="1"/>
      </rPr>
      <t xml:space="preserve">
"Реконструкция ТП-59 по адресу: Московская область, г. Королев, ул. Шоссейная»</t>
    </r>
  </si>
  <si>
    <r>
      <rPr>
        <b/>
        <sz val="14"/>
        <rFont val="Times New Roman"/>
        <family val="1"/>
      </rPr>
      <t>Проект №24</t>
    </r>
    <r>
      <rPr>
        <sz val="14"/>
        <rFont val="Times New Roman"/>
        <family val="1"/>
      </rPr>
      <t xml:space="preserve">
"Реконструкция КТП-342 по адресу: Московская область, г. Королев, 
мкр. Текстильщик, ул. Кутузова»
</t>
    </r>
  </si>
  <si>
    <r>
      <rPr>
        <b/>
        <sz val="14"/>
        <rFont val="Times New Roman"/>
        <family val="1"/>
      </rPr>
      <t>Проект №25</t>
    </r>
    <r>
      <rPr>
        <sz val="14"/>
        <rFont val="Times New Roman"/>
        <family val="1"/>
      </rPr>
      <t xml:space="preserve">
"Реконструкция ТП-259 по адресу: Московская область, г. Королев,
мкр. Болшево, 3-й Гражданский пер.»
</t>
    </r>
  </si>
  <si>
    <r>
      <rPr>
        <b/>
        <sz val="14"/>
        <rFont val="Times New Roman"/>
        <family val="1"/>
      </rPr>
      <t>Проект №26</t>
    </r>
    <r>
      <rPr>
        <sz val="14"/>
        <rFont val="Times New Roman"/>
        <family val="1"/>
      </rPr>
      <t xml:space="preserve">
"Реконструкция ТП-167 по адресу: Московская область, г. Королев, 
мкр. Первомайский»
</t>
    </r>
  </si>
  <si>
    <r>
      <rPr>
        <b/>
        <sz val="14"/>
        <rFont val="Times New Roman"/>
        <family val="1"/>
      </rPr>
      <t>Проект №27</t>
    </r>
    <r>
      <rPr>
        <sz val="14"/>
        <rFont val="Times New Roman"/>
        <family val="1"/>
      </rPr>
      <t xml:space="preserve">
"Реконструкция КТП-237 по адресу: Московская область, г. Королев, 
мкр. Текстильщик»
</t>
    </r>
  </si>
  <si>
    <r>
      <rPr>
        <b/>
        <sz val="14"/>
        <rFont val="Times New Roman"/>
        <family val="1"/>
      </rPr>
      <t>Проект №28</t>
    </r>
    <r>
      <rPr>
        <sz val="14"/>
        <rFont val="Times New Roman"/>
        <family val="1"/>
      </rPr>
      <t xml:space="preserve">
"Реконструкция ТП-361 по адресу: Московская область, г. Королев, 
мкр. Текстильщик»
</t>
    </r>
  </si>
  <si>
    <r>
      <rPr>
        <b/>
        <sz val="14"/>
        <rFont val="Times New Roman"/>
        <family val="1"/>
      </rPr>
      <t>Проект №29</t>
    </r>
    <r>
      <rPr>
        <sz val="14"/>
        <rFont val="Times New Roman"/>
        <family val="1"/>
      </rPr>
      <t xml:space="preserve">
"Реконструкция РУ-0,4 кВ ТП-43, ТП-23, ТП-14 по адресу: Московская область, г. Королев, ул. Гагарина (ТП-43), ул. К. Маркса (ТП-23), ул. Калинина (ТП-14)»</t>
    </r>
  </si>
  <si>
    <r>
      <rPr>
        <b/>
        <sz val="14"/>
        <rFont val="Times New Roman"/>
        <family val="1"/>
      </rPr>
      <t>Проект №30</t>
    </r>
    <r>
      <rPr>
        <sz val="14"/>
        <rFont val="Times New Roman"/>
        <family val="1"/>
      </rPr>
      <t xml:space="preserve">                                                                 "Реконструкция КТП-153 по адресу: Московская область, г. Королев, 
 ул. Декабристов»
</t>
    </r>
  </si>
  <si>
    <r>
      <rPr>
        <b/>
        <sz val="14"/>
        <rFont val="Times New Roman"/>
        <family val="1"/>
      </rPr>
      <t xml:space="preserve">Проект №31                                                </t>
    </r>
    <r>
      <rPr>
        <sz val="14"/>
        <rFont val="Times New Roman"/>
        <family val="1"/>
      </rPr>
      <t xml:space="preserve">                "Реконструкция ТП-229 по адресу: Московская область, Пушкинский р-н, 
пос. Лесные Поляны»
</t>
    </r>
  </si>
  <si>
    <r>
      <t xml:space="preserve">Проект №32                                                                                 </t>
    </r>
    <r>
      <rPr>
        <sz val="14"/>
        <rFont val="Times New Roman"/>
        <family val="1"/>
      </rPr>
      <t xml:space="preserve">   "Реконструкция РТП-1527"</t>
    </r>
  </si>
  <si>
    <r>
      <t xml:space="preserve">Проект №33                                                                      </t>
    </r>
    <r>
      <rPr>
        <sz val="14"/>
        <rFont val="Times New Roman"/>
        <family val="1"/>
      </rPr>
      <t>" Реконструкция РТП-1545 (Московская область, г. Королев, пр-кт Космонавтов, д. 40 Б)"</t>
    </r>
  </si>
  <si>
    <r>
      <t xml:space="preserve">Проект №34                                                           </t>
    </r>
    <r>
      <rPr>
        <sz val="14"/>
        <rFont val="Times New Roman"/>
        <family val="1"/>
      </rPr>
      <t xml:space="preserve"> " Реконструкция ВЛИ-0,4 кВ от КТП-365 (Московская область, г. Королев, мкр. Текстильщик, ул. Мичурина)"</t>
    </r>
  </si>
  <si>
    <r>
      <t xml:space="preserve">Проект №35                                                                         </t>
    </r>
    <r>
      <rPr>
        <sz val="14"/>
        <rFont val="Times New Roman"/>
        <family val="1"/>
      </rPr>
      <t xml:space="preserve"> "Реконструкция ТП-54, КЛ-0,4 кВ от РУ-0,4 кВ ТП-54 (Московская область, г. Королев, ул. Пионерская)"</t>
    </r>
  </si>
  <si>
    <r>
      <t xml:space="preserve">Проект №36                                                  </t>
    </r>
    <r>
      <rPr>
        <sz val="14"/>
        <rFont val="Times New Roman"/>
        <family val="1"/>
      </rPr>
      <t xml:space="preserve"> " Реконструкция ВЛ-6 кВ л. 366 (Московская область, Пушкинский район, пос. Тарасовка, ул.Вокзальный тупик),взамен выбывающих фондов" </t>
    </r>
  </si>
  <si>
    <r>
      <t>Проект № 37</t>
    </r>
    <r>
      <rPr>
        <sz val="14"/>
        <rFont val="Times New Roman"/>
        <family val="1"/>
      </rPr>
      <t xml:space="preserve">                                                               " Установка МРП, прокладка КЛ-6 кВ от МРП до л.625, взамен выбывающих фондов по адресу: Московская область, Пушкинский район, пос. Тарасовка, пос. Лесные поляны"</t>
    </r>
  </si>
  <si>
    <r>
      <t>Проект №38                                                          "</t>
    </r>
    <r>
      <rPr>
        <sz val="14"/>
        <rFont val="Times New Roman"/>
        <family val="1"/>
      </rPr>
      <t>Реконструкция КТП 124, КЛ и ВЛ 10кВ, взамен выбывающих фондов"</t>
    </r>
  </si>
  <si>
    <r>
      <t xml:space="preserve">Проект № 39                                                   </t>
    </r>
    <r>
      <rPr>
        <sz val="14"/>
        <rFont val="Times New Roman"/>
        <family val="1"/>
      </rPr>
      <t xml:space="preserve">"Реконструкция  распределительных сетей мкр. Изумрудный и мкр.Янтарный г.Балашиха МО, взамен выбывающих основных фондов" </t>
    </r>
  </si>
  <si>
    <r>
      <rPr>
        <b/>
        <sz val="14"/>
        <rFont val="Times New Roman"/>
        <family val="1"/>
      </rPr>
      <t>Проект № 40</t>
    </r>
    <r>
      <rPr>
        <sz val="14"/>
        <rFont val="Times New Roman"/>
        <family val="1"/>
      </rPr>
      <t xml:space="preserve">   Передвижная электротехническая лаборатория типа "ЛК-10" на базе ГАЗ 33081 ("Садко")</t>
    </r>
  </si>
  <si>
    <t>Объем финансирования
 [2015 год]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</si>
</sst>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  <numFmt numFmtId="178" formatCode="#,##0.000_р_."/>
  </numFmts>
  <fonts count="2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177" fontId="1" fillId="25" borderId="10" xfId="0" applyNumberFormat="1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left" vertical="center" wrapText="1"/>
    </xf>
    <xf numFmtId="177" fontId="1" fillId="25" borderId="19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right"/>
    </xf>
    <xf numFmtId="0" fontId="26" fillId="25" borderId="10" xfId="0" applyFont="1" applyFill="1" applyBorder="1" applyAlignment="1">
      <alignment horizontal="left" vertical="center" wrapText="1" readingOrder="1"/>
    </xf>
    <xf numFmtId="1" fontId="26" fillId="25" borderId="10" xfId="53" applyNumberFormat="1" applyFont="1" applyFill="1" applyBorder="1" applyAlignment="1">
      <alignment horizontal="left" vertical="center" wrapText="1" readingOrder="1"/>
      <protection/>
    </xf>
    <xf numFmtId="0" fontId="27" fillId="25" borderId="10" xfId="53" applyNumberFormat="1" applyFont="1" applyFill="1" applyBorder="1" applyAlignment="1">
      <alignment horizontal="left" vertical="center" wrapText="1" readingOrder="1"/>
      <protection/>
    </xf>
    <xf numFmtId="0" fontId="26" fillId="25" borderId="15" xfId="0" applyFont="1" applyFill="1" applyBorder="1" applyAlignment="1">
      <alignment horizontal="left" vertical="center" wrapText="1" readingOrder="1"/>
    </xf>
    <xf numFmtId="0" fontId="1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5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78" fontId="1" fillId="25" borderId="10" xfId="0" applyNumberFormat="1" applyFont="1" applyFill="1" applyBorder="1" applyAlignment="1">
      <alignment horizontal="center" vertical="center"/>
    </xf>
    <xf numFmtId="178" fontId="1" fillId="25" borderId="11" xfId="0" applyNumberFormat="1" applyFont="1" applyFill="1" applyBorder="1" applyAlignment="1">
      <alignment horizontal="center" vertical="center"/>
    </xf>
    <xf numFmtId="178" fontId="1" fillId="25" borderId="10" xfId="53" applyNumberFormat="1" applyFont="1" applyFill="1" applyBorder="1" applyAlignment="1">
      <alignment horizontal="center" vertical="center" wrapText="1"/>
      <protection/>
    </xf>
    <xf numFmtId="178" fontId="1" fillId="0" borderId="10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78"/>
  <sheetViews>
    <sheetView view="pageBreakPreview" zoomScale="60" zoomScaleNormal="70" zoomScalePageLayoutView="0" workbookViewId="0" topLeftCell="A4">
      <selection activeCell="B69" sqref="B69:E69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1.125" style="1" customWidth="1"/>
    <col min="4" max="4" width="16.50390625" style="1" customWidth="1"/>
    <col min="5" max="5" width="17.25390625" style="1" customWidth="1"/>
    <col min="6" max="6" width="20.625" style="42" customWidth="1"/>
    <col min="7" max="7" width="18.625" style="42" customWidth="1"/>
    <col min="8" max="8" width="16.8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2" t="s">
        <v>90</v>
      </c>
    </row>
    <row r="3" ht="15.75">
      <c r="M3" s="2" t="s">
        <v>66</v>
      </c>
    </row>
    <row r="4" ht="15.75">
      <c r="M4" s="2" t="s">
        <v>94</v>
      </c>
    </row>
    <row r="5" ht="15.75">
      <c r="M5" s="2"/>
    </row>
    <row r="6" ht="15.75">
      <c r="A6" s="12"/>
    </row>
    <row r="7" spans="1:13" ht="33" customHeight="1">
      <c r="A7" s="101" t="s">
        <v>103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9" ht="15.75">
      <c r="M9" s="2" t="s">
        <v>67</v>
      </c>
    </row>
    <row r="10" ht="15.75">
      <c r="M10" s="2" t="s">
        <v>102</v>
      </c>
    </row>
    <row r="11" ht="15.75">
      <c r="M11" s="2"/>
    </row>
    <row r="12" ht="15.75">
      <c r="M12" s="36" t="s">
        <v>95</v>
      </c>
    </row>
    <row r="13" spans="1:13" ht="15.75">
      <c r="A13" s="12"/>
      <c r="M13" s="76">
        <v>42429</v>
      </c>
    </row>
    <row r="14" spans="1:13" ht="15.75">
      <c r="A14" s="12"/>
      <c r="M14" s="2" t="s">
        <v>68</v>
      </c>
    </row>
    <row r="15" spans="1:13" ht="16.5" thickBot="1">
      <c r="A15" s="12"/>
      <c r="M15" s="2"/>
    </row>
    <row r="16" spans="1:13" ht="41.25" customHeight="1">
      <c r="A16" s="114" t="s">
        <v>10</v>
      </c>
      <c r="B16" s="96" t="s">
        <v>24</v>
      </c>
      <c r="C16" s="96" t="s">
        <v>88</v>
      </c>
      <c r="D16" s="105" t="s">
        <v>146</v>
      </c>
      <c r="E16" s="106"/>
      <c r="F16" s="98" t="s">
        <v>86</v>
      </c>
      <c r="G16" s="98" t="s">
        <v>93</v>
      </c>
      <c r="H16" s="98" t="s">
        <v>89</v>
      </c>
      <c r="I16" s="96" t="s">
        <v>60</v>
      </c>
      <c r="J16" s="96"/>
      <c r="K16" s="96"/>
      <c r="L16" s="96"/>
      <c r="M16" s="111" t="s">
        <v>12</v>
      </c>
    </row>
    <row r="17" spans="1:13" ht="41.25" customHeight="1">
      <c r="A17" s="115"/>
      <c r="B17" s="97"/>
      <c r="C17" s="97"/>
      <c r="D17" s="107"/>
      <c r="E17" s="108"/>
      <c r="F17" s="99"/>
      <c r="G17" s="99"/>
      <c r="H17" s="99"/>
      <c r="I17" s="97" t="s">
        <v>39</v>
      </c>
      <c r="J17" s="97" t="s">
        <v>56</v>
      </c>
      <c r="K17" s="97" t="s">
        <v>54</v>
      </c>
      <c r="L17" s="97"/>
      <c r="M17" s="112"/>
    </row>
    <row r="18" spans="1:13" ht="89.25" customHeight="1">
      <c r="A18" s="115"/>
      <c r="B18" s="97"/>
      <c r="C18" s="97"/>
      <c r="D18" s="11" t="s">
        <v>63</v>
      </c>
      <c r="E18" s="11" t="s">
        <v>64</v>
      </c>
      <c r="F18" s="100"/>
      <c r="G18" s="100"/>
      <c r="H18" s="100"/>
      <c r="I18" s="97"/>
      <c r="J18" s="97"/>
      <c r="K18" s="11" t="s">
        <v>53</v>
      </c>
      <c r="L18" s="11" t="s">
        <v>55</v>
      </c>
      <c r="M18" s="113"/>
    </row>
    <row r="19" spans="1:13" ht="24.75" customHeight="1">
      <c r="A19" s="20"/>
      <c r="B19" s="19" t="s">
        <v>25</v>
      </c>
      <c r="C19" s="19">
        <v>0</v>
      </c>
      <c r="D19" s="58">
        <f>D20+D66</f>
        <v>54.37204272667137</v>
      </c>
      <c r="E19" s="58">
        <f>E20+E66</f>
        <v>55.009064420000016</v>
      </c>
      <c r="F19" s="58">
        <f>F20+F66</f>
        <v>55.08676130340002</v>
      </c>
      <c r="G19" s="58">
        <f>G20+G66</f>
        <v>9.831999999999999</v>
      </c>
      <c r="H19" s="59">
        <f>H20+H66</f>
        <v>-0.6370216933286428</v>
      </c>
      <c r="I19" s="58"/>
      <c r="J19" s="4"/>
      <c r="K19" s="4"/>
      <c r="L19" s="4"/>
      <c r="M19" s="5"/>
    </row>
    <row r="20" spans="1:13" ht="33.75" customHeight="1">
      <c r="A20" s="20" t="s">
        <v>1</v>
      </c>
      <c r="B20" s="19" t="s">
        <v>59</v>
      </c>
      <c r="C20" s="19">
        <v>0</v>
      </c>
      <c r="D20" s="58">
        <f>D21+D62</f>
        <v>54.37204272667137</v>
      </c>
      <c r="E20" s="58">
        <f>E21+E62</f>
        <v>55.009064420000016</v>
      </c>
      <c r="F20" s="58">
        <f>F21+F62</f>
        <v>55.08676130340002</v>
      </c>
      <c r="G20" s="58">
        <f>G21+G62</f>
        <v>9.831999999999999</v>
      </c>
      <c r="H20" s="58">
        <f>H21+H62</f>
        <v>-0.6370216933286428</v>
      </c>
      <c r="I20" s="59"/>
      <c r="J20" s="4"/>
      <c r="K20" s="4"/>
      <c r="L20" s="4"/>
      <c r="M20" s="5"/>
    </row>
    <row r="21" spans="1:13" ht="33.75" customHeight="1">
      <c r="A21" s="34" t="s">
        <v>2</v>
      </c>
      <c r="B21" s="19" t="s">
        <v>58</v>
      </c>
      <c r="C21" s="19">
        <v>0</v>
      </c>
      <c r="D21" s="58">
        <f>SUM(D22:D61)</f>
        <v>54.37204272667137</v>
      </c>
      <c r="E21" s="58">
        <f>SUM(E22:E61)</f>
        <v>55.009064420000016</v>
      </c>
      <c r="F21" s="58">
        <f>SUM(F22:F61)</f>
        <v>55.08676130340002</v>
      </c>
      <c r="G21" s="58">
        <f>SUM(G22:G61)</f>
        <v>9.831999999999999</v>
      </c>
      <c r="H21" s="58">
        <f>SUM(H22:H61)</f>
        <v>-0.6370216933286428</v>
      </c>
      <c r="I21" s="59"/>
      <c r="J21" s="4"/>
      <c r="K21" s="4"/>
      <c r="L21" s="4"/>
      <c r="M21" s="5"/>
    </row>
    <row r="22" spans="1:13" s="62" customFormat="1" ht="144" customHeight="1">
      <c r="A22" s="81"/>
      <c r="B22" s="77" t="s">
        <v>106</v>
      </c>
      <c r="C22" s="63">
        <v>0</v>
      </c>
      <c r="D22" s="64">
        <v>3.1715559692800004</v>
      </c>
      <c r="E22" s="64">
        <v>2.32185827</v>
      </c>
      <c r="F22" s="64">
        <v>2.32185827</v>
      </c>
      <c r="G22" s="64">
        <v>0</v>
      </c>
      <c r="H22" s="64">
        <f>D22-E22</f>
        <v>0.8496976992800005</v>
      </c>
      <c r="I22" s="65"/>
      <c r="J22" s="66"/>
      <c r="K22" s="66"/>
      <c r="L22" s="66"/>
      <c r="M22" s="67"/>
    </row>
    <row r="23" spans="1:13" ht="180" customHeight="1">
      <c r="A23" s="82"/>
      <c r="B23" s="78" t="s">
        <v>107</v>
      </c>
      <c r="C23" s="63">
        <v>0</v>
      </c>
      <c r="D23" s="64">
        <v>4.3735048</v>
      </c>
      <c r="E23" s="64">
        <v>5.16872273</v>
      </c>
      <c r="F23" s="65">
        <v>5.16872273</v>
      </c>
      <c r="G23" s="64">
        <v>0</v>
      </c>
      <c r="H23" s="64">
        <f>D23-E23</f>
        <v>-0.7952179299999997</v>
      </c>
      <c r="I23" s="65"/>
      <c r="J23" s="66"/>
      <c r="K23" s="66"/>
      <c r="L23" s="66"/>
      <c r="M23" s="67"/>
    </row>
    <row r="24" spans="1:13" ht="92.25" customHeight="1">
      <c r="A24" s="82"/>
      <c r="B24" s="77" t="s">
        <v>108</v>
      </c>
      <c r="C24" s="63">
        <v>0</v>
      </c>
      <c r="D24" s="64">
        <v>8.686718337799999</v>
      </c>
      <c r="E24" s="64">
        <v>8.68671835</v>
      </c>
      <c r="F24" s="65">
        <v>8.6867183532</v>
      </c>
      <c r="G24" s="64">
        <v>8.687</v>
      </c>
      <c r="H24" s="64">
        <f aca="true" t="shared" si="0" ref="H24:H61">D24-E24</f>
        <v>-1.2200001009432526E-08</v>
      </c>
      <c r="I24" s="65"/>
      <c r="J24" s="66"/>
      <c r="K24" s="66"/>
      <c r="L24" s="66"/>
      <c r="M24" s="67"/>
    </row>
    <row r="25" spans="1:13" s="62" customFormat="1" ht="142.5" customHeight="1">
      <c r="A25" s="82"/>
      <c r="B25" s="77" t="s">
        <v>109</v>
      </c>
      <c r="C25" s="63">
        <v>0</v>
      </c>
      <c r="D25" s="64">
        <v>1.6054372</v>
      </c>
      <c r="E25" s="64">
        <v>1.6054372</v>
      </c>
      <c r="F25" s="65">
        <v>1.6054372</v>
      </c>
      <c r="G25" s="64">
        <v>0</v>
      </c>
      <c r="H25" s="64">
        <f t="shared" si="0"/>
        <v>0</v>
      </c>
      <c r="I25" s="65"/>
      <c r="J25" s="66"/>
      <c r="K25" s="66"/>
      <c r="L25" s="66"/>
      <c r="M25" s="67"/>
    </row>
    <row r="26" spans="1:13" ht="151.5" customHeight="1">
      <c r="A26" s="82"/>
      <c r="B26" s="77" t="s">
        <v>110</v>
      </c>
      <c r="C26" s="63">
        <v>0</v>
      </c>
      <c r="D26" s="64">
        <v>2.2747613194</v>
      </c>
      <c r="E26" s="64">
        <v>2.27476133</v>
      </c>
      <c r="F26" s="65">
        <v>2.35216684</v>
      </c>
      <c r="G26" s="64">
        <v>0</v>
      </c>
      <c r="H26" s="64">
        <f t="shared" si="0"/>
        <v>-1.0599999988869513E-08</v>
      </c>
      <c r="I26" s="65"/>
      <c r="J26" s="66"/>
      <c r="K26" s="66"/>
      <c r="L26" s="66"/>
      <c r="M26" s="67"/>
    </row>
    <row r="27" spans="1:13" ht="162.75" customHeight="1">
      <c r="A27" s="81"/>
      <c r="B27" s="77" t="s">
        <v>111</v>
      </c>
      <c r="C27" s="63">
        <v>0</v>
      </c>
      <c r="D27" s="64">
        <v>0.48360346999936</v>
      </c>
      <c r="E27" s="64">
        <v>0.483603</v>
      </c>
      <c r="F27" s="65">
        <v>0.48360347099999995</v>
      </c>
      <c r="G27" s="64">
        <v>0</v>
      </c>
      <c r="H27" s="64">
        <f t="shared" si="0"/>
        <v>4.699993599865948E-07</v>
      </c>
      <c r="I27" s="65"/>
      <c r="J27" s="66"/>
      <c r="K27" s="66"/>
      <c r="L27" s="66"/>
      <c r="M27" s="67"/>
    </row>
    <row r="28" spans="1:13" s="62" customFormat="1" ht="119.25" customHeight="1">
      <c r="A28" s="82"/>
      <c r="B28" s="77" t="s">
        <v>112</v>
      </c>
      <c r="C28" s="63">
        <v>0</v>
      </c>
      <c r="D28" s="64">
        <v>0.4084415184</v>
      </c>
      <c r="E28" s="64">
        <v>0.40844152</v>
      </c>
      <c r="F28" s="65">
        <v>0.40844152</v>
      </c>
      <c r="G28" s="64">
        <v>0</v>
      </c>
      <c r="H28" s="64">
        <f t="shared" si="0"/>
        <v>-1.6000000213622911E-09</v>
      </c>
      <c r="I28" s="65"/>
      <c r="J28" s="66"/>
      <c r="K28" s="66"/>
      <c r="L28" s="66"/>
      <c r="M28" s="67"/>
    </row>
    <row r="29" spans="1:13" s="62" customFormat="1" ht="127.5" customHeight="1">
      <c r="A29" s="82"/>
      <c r="B29" s="77" t="s">
        <v>113</v>
      </c>
      <c r="C29" s="63">
        <v>0</v>
      </c>
      <c r="D29" s="64">
        <v>0.19676598648</v>
      </c>
      <c r="E29" s="64">
        <v>0.19660666999999998</v>
      </c>
      <c r="F29" s="65">
        <v>0.19660666999999998</v>
      </c>
      <c r="G29" s="64">
        <v>0</v>
      </c>
      <c r="H29" s="64">
        <f t="shared" si="0"/>
        <v>0.00015931648000000465</v>
      </c>
      <c r="I29" s="65"/>
      <c r="J29" s="66"/>
      <c r="K29" s="66"/>
      <c r="L29" s="66"/>
      <c r="M29" s="67"/>
    </row>
    <row r="30" spans="1:13" ht="108.75" customHeight="1">
      <c r="A30" s="82"/>
      <c r="B30" s="77" t="s">
        <v>114</v>
      </c>
      <c r="C30" s="63">
        <v>0</v>
      </c>
      <c r="D30" s="64">
        <v>0.19907599696</v>
      </c>
      <c r="E30" s="64">
        <v>0.19955363999999998</v>
      </c>
      <c r="F30" s="65">
        <v>0.19955363999999998</v>
      </c>
      <c r="G30" s="64">
        <v>0</v>
      </c>
      <c r="H30" s="64">
        <f t="shared" si="0"/>
        <v>-0.00047764303999997537</v>
      </c>
      <c r="I30" s="65"/>
      <c r="J30" s="66"/>
      <c r="K30" s="66"/>
      <c r="L30" s="66"/>
      <c r="M30" s="67"/>
    </row>
    <row r="31" spans="1:13" ht="101.25" customHeight="1">
      <c r="A31" s="82"/>
      <c r="B31" s="77" t="s">
        <v>115</v>
      </c>
      <c r="C31" s="63">
        <v>0</v>
      </c>
      <c r="D31" s="64">
        <v>0.2632671686</v>
      </c>
      <c r="E31" s="64">
        <v>0.19834673</v>
      </c>
      <c r="F31" s="65">
        <v>0.19834673</v>
      </c>
      <c r="G31" s="64">
        <v>0</v>
      </c>
      <c r="H31" s="64">
        <f t="shared" si="0"/>
        <v>0.06492043859999999</v>
      </c>
      <c r="I31" s="65"/>
      <c r="J31" s="66"/>
      <c r="K31" s="66"/>
      <c r="L31" s="66"/>
      <c r="M31" s="67"/>
    </row>
    <row r="32" spans="1:13" s="62" customFormat="1" ht="96" customHeight="1">
      <c r="A32" s="82"/>
      <c r="B32" s="77" t="s">
        <v>116</v>
      </c>
      <c r="C32" s="63">
        <v>0</v>
      </c>
      <c r="D32" s="64">
        <v>0.3888867</v>
      </c>
      <c r="E32" s="64">
        <v>0.38888676</v>
      </c>
      <c r="F32" s="64">
        <v>0.38888676</v>
      </c>
      <c r="G32" s="64">
        <v>0</v>
      </c>
      <c r="H32" s="64">
        <f t="shared" si="0"/>
        <v>-6.00000000239298E-08</v>
      </c>
      <c r="I32" s="65"/>
      <c r="J32" s="66"/>
      <c r="K32" s="66"/>
      <c r="L32" s="66"/>
      <c r="M32" s="67"/>
    </row>
    <row r="33" spans="1:13" ht="94.5" customHeight="1">
      <c r="A33" s="82"/>
      <c r="B33" s="77" t="s">
        <v>117</v>
      </c>
      <c r="C33" s="63">
        <v>0</v>
      </c>
      <c r="D33" s="64">
        <v>0.1949738072</v>
      </c>
      <c r="E33" s="64">
        <v>0.19109448</v>
      </c>
      <c r="F33" s="64">
        <v>0.19109448</v>
      </c>
      <c r="G33" s="64">
        <v>0</v>
      </c>
      <c r="H33" s="64">
        <f t="shared" si="0"/>
        <v>0.0038793271999999768</v>
      </c>
      <c r="I33" s="65"/>
      <c r="J33" s="66"/>
      <c r="K33" s="66"/>
      <c r="L33" s="66"/>
      <c r="M33" s="67"/>
    </row>
    <row r="34" spans="1:13" ht="89.25" customHeight="1">
      <c r="A34" s="82"/>
      <c r="B34" s="77" t="s">
        <v>118</v>
      </c>
      <c r="C34" s="63">
        <v>0</v>
      </c>
      <c r="D34" s="64">
        <v>0.5705669929999999</v>
      </c>
      <c r="E34" s="64">
        <v>0.57056776</v>
      </c>
      <c r="F34" s="64">
        <v>0.57056776</v>
      </c>
      <c r="G34" s="64">
        <v>0</v>
      </c>
      <c r="H34" s="64">
        <f t="shared" si="0"/>
        <v>-7.670000000681299E-07</v>
      </c>
      <c r="I34" s="65"/>
      <c r="J34" s="66"/>
      <c r="K34" s="66"/>
      <c r="L34" s="66"/>
      <c r="M34" s="67"/>
    </row>
    <row r="35" spans="1:13" s="62" customFormat="1" ht="98.25" customHeight="1">
      <c r="A35" s="82"/>
      <c r="B35" s="77" t="s">
        <v>119</v>
      </c>
      <c r="C35" s="63">
        <v>0</v>
      </c>
      <c r="D35" s="64">
        <v>0.62877598</v>
      </c>
      <c r="E35" s="64">
        <v>0.5542022600000001</v>
      </c>
      <c r="F35" s="64">
        <v>0.55420223</v>
      </c>
      <c r="G35" s="64">
        <v>0</v>
      </c>
      <c r="H35" s="64">
        <f t="shared" si="0"/>
        <v>0.07457371999999995</v>
      </c>
      <c r="I35" s="65"/>
      <c r="J35" s="66"/>
      <c r="K35" s="66"/>
      <c r="L35" s="66"/>
      <c r="M35" s="67"/>
    </row>
    <row r="36" spans="1:13" s="62" customFormat="1" ht="99" customHeight="1">
      <c r="A36" s="82"/>
      <c r="B36" s="77" t="s">
        <v>120</v>
      </c>
      <c r="C36" s="63">
        <v>0</v>
      </c>
      <c r="D36" s="64">
        <v>0.1944179</v>
      </c>
      <c r="E36" s="64">
        <v>0.19112717</v>
      </c>
      <c r="F36" s="64">
        <v>0.19112717</v>
      </c>
      <c r="G36" s="64">
        <v>0</v>
      </c>
      <c r="H36" s="64">
        <f t="shared" si="0"/>
        <v>0.0032907299999999917</v>
      </c>
      <c r="I36" s="65"/>
      <c r="J36" s="66"/>
      <c r="K36" s="66"/>
      <c r="L36" s="66"/>
      <c r="M36" s="67"/>
    </row>
    <row r="37" spans="1:13" ht="106.5" customHeight="1">
      <c r="A37" s="82"/>
      <c r="B37" s="77" t="s">
        <v>121</v>
      </c>
      <c r="C37" s="63">
        <v>0</v>
      </c>
      <c r="D37" s="64">
        <v>0.09969205998799999</v>
      </c>
      <c r="E37" s="64">
        <v>0.09969206</v>
      </c>
      <c r="F37" s="64">
        <v>0.09969206</v>
      </c>
      <c r="G37" s="64">
        <v>0</v>
      </c>
      <c r="H37" s="64">
        <f t="shared" si="0"/>
        <v>-1.2000012095114698E-11</v>
      </c>
      <c r="I37" s="65"/>
      <c r="J37" s="66"/>
      <c r="K37" s="66"/>
      <c r="L37" s="66"/>
      <c r="M37" s="67"/>
    </row>
    <row r="38" spans="1:13" ht="107.25" customHeight="1">
      <c r="A38" s="82"/>
      <c r="B38" s="77" t="s">
        <v>122</v>
      </c>
      <c r="C38" s="63">
        <v>0</v>
      </c>
      <c r="D38" s="64">
        <v>0.5606744499999999</v>
      </c>
      <c r="E38" s="64">
        <v>0.41706818</v>
      </c>
      <c r="F38" s="64">
        <v>0.41706818</v>
      </c>
      <c r="G38" s="64">
        <v>0</v>
      </c>
      <c r="H38" s="64">
        <f t="shared" si="0"/>
        <v>0.14360626999999992</v>
      </c>
      <c r="I38" s="65"/>
      <c r="J38" s="66"/>
      <c r="K38" s="66"/>
      <c r="L38" s="66"/>
      <c r="M38" s="67"/>
    </row>
    <row r="39" spans="1:13" ht="91.5" customHeight="1">
      <c r="A39" s="82"/>
      <c r="B39" s="77" t="s">
        <v>123</v>
      </c>
      <c r="C39" s="63">
        <v>0</v>
      </c>
      <c r="D39" s="64">
        <v>1.27379584</v>
      </c>
      <c r="E39" s="64">
        <v>0.64336203</v>
      </c>
      <c r="F39" s="64">
        <v>0.64336203</v>
      </c>
      <c r="G39" s="64">
        <v>0</v>
      </c>
      <c r="H39" s="64">
        <f t="shared" si="0"/>
        <v>0.63043381</v>
      </c>
      <c r="I39" s="65"/>
      <c r="J39" s="66"/>
      <c r="K39" s="66"/>
      <c r="L39" s="66"/>
      <c r="M39" s="67"/>
    </row>
    <row r="40" spans="1:13" ht="101.25" customHeight="1">
      <c r="A40" s="82"/>
      <c r="B40" s="77" t="s">
        <v>124</v>
      </c>
      <c r="C40" s="63">
        <v>0</v>
      </c>
      <c r="D40" s="64">
        <v>1.616398429922</v>
      </c>
      <c r="E40" s="64">
        <v>1.84756801</v>
      </c>
      <c r="F40" s="64">
        <v>1.84756801</v>
      </c>
      <c r="G40" s="64">
        <v>0</v>
      </c>
      <c r="H40" s="64">
        <f t="shared" si="0"/>
        <v>-0.23116958007800004</v>
      </c>
      <c r="I40" s="65"/>
      <c r="J40" s="66"/>
      <c r="K40" s="66"/>
      <c r="L40" s="66"/>
      <c r="M40" s="67"/>
    </row>
    <row r="41" spans="1:13" ht="132.75" customHeight="1">
      <c r="A41" s="82"/>
      <c r="B41" s="77" t="s">
        <v>125</v>
      </c>
      <c r="C41" s="63">
        <v>0</v>
      </c>
      <c r="D41" s="64">
        <v>0.19621275999999999</v>
      </c>
      <c r="E41" s="64">
        <v>0.19621326</v>
      </c>
      <c r="F41" s="64">
        <v>0.19621326</v>
      </c>
      <c r="G41" s="64">
        <v>0</v>
      </c>
      <c r="H41" s="64">
        <f t="shared" si="0"/>
        <v>-5.000000000143778E-07</v>
      </c>
      <c r="I41" s="65"/>
      <c r="J41" s="66"/>
      <c r="K41" s="66"/>
      <c r="L41" s="66"/>
      <c r="M41" s="67"/>
    </row>
    <row r="42" spans="1:13" ht="93.75" customHeight="1">
      <c r="A42" s="82"/>
      <c r="B42" s="77" t="s">
        <v>126</v>
      </c>
      <c r="C42" s="63">
        <v>0</v>
      </c>
      <c r="D42" s="68">
        <v>0.7279962799999998</v>
      </c>
      <c r="E42" s="68">
        <v>0.09921949</v>
      </c>
      <c r="F42" s="65">
        <v>0.09921949</v>
      </c>
      <c r="G42" s="65">
        <v>0</v>
      </c>
      <c r="H42" s="65">
        <f t="shared" si="0"/>
        <v>0.6287767899999999</v>
      </c>
      <c r="I42" s="66"/>
      <c r="J42" s="66"/>
      <c r="K42" s="66"/>
      <c r="L42" s="66"/>
      <c r="M42" s="67"/>
    </row>
    <row r="43" spans="1:13" ht="102.75" customHeight="1">
      <c r="A43" s="82"/>
      <c r="B43" s="77" t="s">
        <v>127</v>
      </c>
      <c r="C43" s="63">
        <v>0</v>
      </c>
      <c r="D43" s="68">
        <v>0.19774676</v>
      </c>
      <c r="E43" s="68">
        <v>0.19671797000000002</v>
      </c>
      <c r="F43" s="65">
        <v>0.19671797000000002</v>
      </c>
      <c r="G43" s="65">
        <v>0</v>
      </c>
      <c r="H43" s="65">
        <f t="shared" si="0"/>
        <v>0.001028789999999974</v>
      </c>
      <c r="I43" s="66"/>
      <c r="J43" s="66"/>
      <c r="K43" s="66"/>
      <c r="L43" s="66"/>
      <c r="M43" s="67"/>
    </row>
    <row r="44" spans="1:13" ht="92.25" customHeight="1">
      <c r="A44" s="82"/>
      <c r="B44" s="77" t="s">
        <v>128</v>
      </c>
      <c r="C44" s="63">
        <v>0</v>
      </c>
      <c r="D44" s="68">
        <v>0.7266888399999999</v>
      </c>
      <c r="E44" s="68">
        <v>0.097912</v>
      </c>
      <c r="F44" s="65">
        <v>0.097912</v>
      </c>
      <c r="G44" s="65">
        <v>0</v>
      </c>
      <c r="H44" s="65">
        <f t="shared" si="0"/>
        <v>0.6287768399999999</v>
      </c>
      <c r="I44" s="66"/>
      <c r="J44" s="66"/>
      <c r="K44" s="66"/>
      <c r="L44" s="66"/>
      <c r="M44" s="67"/>
    </row>
    <row r="45" spans="1:13" ht="113.25" customHeight="1">
      <c r="A45" s="82"/>
      <c r="B45" s="77" t="s">
        <v>129</v>
      </c>
      <c r="C45" s="63">
        <v>0</v>
      </c>
      <c r="D45" s="68">
        <v>0.19621275999999999</v>
      </c>
      <c r="E45" s="68">
        <v>0.19520315</v>
      </c>
      <c r="F45" s="65">
        <v>0.19520315</v>
      </c>
      <c r="G45" s="65">
        <v>0</v>
      </c>
      <c r="H45" s="65">
        <f t="shared" si="0"/>
        <v>0.0010096099999999941</v>
      </c>
      <c r="I45" s="66"/>
      <c r="J45" s="66"/>
      <c r="K45" s="66"/>
      <c r="L45" s="66"/>
      <c r="M45" s="67"/>
    </row>
    <row r="46" spans="1:13" ht="117.75" customHeight="1">
      <c r="A46" s="82"/>
      <c r="B46" s="77" t="s">
        <v>130</v>
      </c>
      <c r="C46" s="63">
        <v>0</v>
      </c>
      <c r="D46" s="64">
        <v>0.7279962799999998</v>
      </c>
      <c r="E46" s="64">
        <v>0.09921949</v>
      </c>
      <c r="F46" s="64">
        <v>0.09921949</v>
      </c>
      <c r="G46" s="64">
        <v>0</v>
      </c>
      <c r="H46" s="65">
        <f t="shared" si="0"/>
        <v>0.6287767899999999</v>
      </c>
      <c r="I46" s="66"/>
      <c r="J46" s="66"/>
      <c r="K46" s="66"/>
      <c r="L46" s="66"/>
      <c r="M46" s="67"/>
    </row>
    <row r="47" spans="1:13" ht="99.75" customHeight="1">
      <c r="A47" s="82"/>
      <c r="B47" s="77" t="s">
        <v>131</v>
      </c>
      <c r="C47" s="63">
        <v>0</v>
      </c>
      <c r="D47" s="64">
        <v>0.19621275999999999</v>
      </c>
      <c r="E47" s="64">
        <v>0.19621326</v>
      </c>
      <c r="F47" s="69">
        <v>0.19621326</v>
      </c>
      <c r="G47" s="64">
        <v>0</v>
      </c>
      <c r="H47" s="65">
        <f t="shared" si="0"/>
        <v>-5.000000000143778E-07</v>
      </c>
      <c r="I47" s="66"/>
      <c r="J47" s="66"/>
      <c r="K47" s="66"/>
      <c r="L47" s="66"/>
      <c r="M47" s="67"/>
    </row>
    <row r="48" spans="1:13" s="62" customFormat="1" ht="115.5" customHeight="1">
      <c r="A48" s="82"/>
      <c r="B48" s="77" t="s">
        <v>132</v>
      </c>
      <c r="C48" s="63">
        <v>0</v>
      </c>
      <c r="D48" s="64">
        <v>0.6586500399999999</v>
      </c>
      <c r="E48" s="64">
        <v>0.09797516</v>
      </c>
      <c r="F48" s="64">
        <v>0.09797516</v>
      </c>
      <c r="G48" s="64">
        <v>0</v>
      </c>
      <c r="H48" s="65">
        <f t="shared" si="0"/>
        <v>0.5606748799999999</v>
      </c>
      <c r="I48" s="66"/>
      <c r="J48" s="66"/>
      <c r="K48" s="66"/>
      <c r="L48" s="66"/>
      <c r="M48" s="67"/>
    </row>
    <row r="49" spans="1:13" ht="99.75" customHeight="1">
      <c r="A49" s="82"/>
      <c r="B49" s="77" t="s">
        <v>133</v>
      </c>
      <c r="C49" s="63">
        <v>0</v>
      </c>
      <c r="D49" s="64">
        <v>0.19600626</v>
      </c>
      <c r="E49" s="64">
        <v>0.19519853</v>
      </c>
      <c r="F49" s="69">
        <v>0.19519853</v>
      </c>
      <c r="G49" s="64">
        <v>0</v>
      </c>
      <c r="H49" s="65">
        <f t="shared" si="0"/>
        <v>0.0008077299999999787</v>
      </c>
      <c r="I49" s="66"/>
      <c r="J49" s="66"/>
      <c r="K49" s="66"/>
      <c r="L49" s="66"/>
      <c r="M49" s="67"/>
    </row>
    <row r="50" spans="1:13" ht="118.5" customHeight="1">
      <c r="A50" s="82"/>
      <c r="B50" s="77" t="s">
        <v>134</v>
      </c>
      <c r="C50" s="63">
        <v>0</v>
      </c>
      <c r="D50" s="68">
        <v>1.99921972</v>
      </c>
      <c r="E50" s="68">
        <v>1.74992118</v>
      </c>
      <c r="F50" s="65">
        <v>1.7499211799999999</v>
      </c>
      <c r="G50" s="65">
        <v>0</v>
      </c>
      <c r="H50" s="65">
        <f t="shared" si="0"/>
        <v>0.24929853999999985</v>
      </c>
      <c r="I50" s="66"/>
      <c r="J50" s="66"/>
      <c r="K50" s="66"/>
      <c r="L50" s="66"/>
      <c r="M50" s="67"/>
    </row>
    <row r="51" spans="1:13" ht="114.75" customHeight="1">
      <c r="A51" s="82"/>
      <c r="B51" s="77" t="s">
        <v>135</v>
      </c>
      <c r="C51" s="63">
        <v>0</v>
      </c>
      <c r="D51" s="64">
        <v>0.19156355999999997</v>
      </c>
      <c r="E51" s="64">
        <v>0.19520315</v>
      </c>
      <c r="F51" s="64">
        <v>0.19520315</v>
      </c>
      <c r="G51" s="64">
        <v>0</v>
      </c>
      <c r="H51" s="65">
        <f t="shared" si="0"/>
        <v>-0.003639590000000026</v>
      </c>
      <c r="I51" s="66"/>
      <c r="J51" s="66"/>
      <c r="K51" s="66"/>
      <c r="L51" s="66"/>
      <c r="M51" s="67"/>
    </row>
    <row r="52" spans="1:13" ht="111" customHeight="1">
      <c r="A52" s="82"/>
      <c r="B52" s="77" t="s">
        <v>136</v>
      </c>
      <c r="C52" s="63">
        <v>0</v>
      </c>
      <c r="D52" s="64">
        <v>0.7266888399999999</v>
      </c>
      <c r="E52" s="64">
        <v>0.5573712900000001</v>
      </c>
      <c r="F52" s="69">
        <v>0.5573712900000001</v>
      </c>
      <c r="G52" s="64">
        <v>0</v>
      </c>
      <c r="H52" s="65">
        <f t="shared" si="0"/>
        <v>0.16931754999999982</v>
      </c>
      <c r="I52" s="66"/>
      <c r="J52" s="66"/>
      <c r="K52" s="66"/>
      <c r="L52" s="66"/>
      <c r="M52" s="67"/>
    </row>
    <row r="53" spans="1:13" s="62" customFormat="1" ht="54.75" customHeight="1">
      <c r="A53" s="82"/>
      <c r="B53" s="79" t="s">
        <v>137</v>
      </c>
      <c r="C53" s="63">
        <v>0</v>
      </c>
      <c r="D53" s="64">
        <v>2.276274398</v>
      </c>
      <c r="E53" s="64">
        <v>2.2762744</v>
      </c>
      <c r="F53" s="64">
        <v>2.2762744</v>
      </c>
      <c r="G53" s="64">
        <v>0</v>
      </c>
      <c r="H53" s="65">
        <f t="shared" si="0"/>
        <v>-2.000000165480742E-09</v>
      </c>
      <c r="I53" s="66"/>
      <c r="J53" s="66"/>
      <c r="K53" s="66"/>
      <c r="L53" s="66"/>
      <c r="M53" s="67"/>
    </row>
    <row r="54" spans="1:13" ht="96" customHeight="1">
      <c r="A54" s="82"/>
      <c r="B54" s="79" t="s">
        <v>138</v>
      </c>
      <c r="C54" s="63">
        <v>0</v>
      </c>
      <c r="D54" s="64">
        <v>1.1899979984</v>
      </c>
      <c r="E54" s="64">
        <v>1.189998</v>
      </c>
      <c r="F54" s="69">
        <v>1.1899979984</v>
      </c>
      <c r="G54" s="64">
        <v>0</v>
      </c>
      <c r="H54" s="65">
        <f t="shared" si="0"/>
        <v>-1.5999999103399887E-09</v>
      </c>
      <c r="I54" s="66"/>
      <c r="J54" s="66"/>
      <c r="K54" s="66"/>
      <c r="L54" s="66"/>
      <c r="M54" s="67"/>
    </row>
    <row r="55" spans="1:13" ht="102.75" customHeight="1">
      <c r="A55" s="82"/>
      <c r="B55" s="79" t="s">
        <v>139</v>
      </c>
      <c r="C55" s="63">
        <v>0</v>
      </c>
      <c r="D55" s="64">
        <v>0.25799999906</v>
      </c>
      <c r="E55" s="64">
        <v>0.258</v>
      </c>
      <c r="F55" s="69">
        <v>0.258</v>
      </c>
      <c r="G55" s="64">
        <v>0</v>
      </c>
      <c r="H55" s="65">
        <f t="shared" si="0"/>
        <v>-9.400000222647975E-10</v>
      </c>
      <c r="I55" s="66"/>
      <c r="J55" s="66"/>
      <c r="K55" s="66"/>
      <c r="L55" s="66"/>
      <c r="M55" s="67"/>
    </row>
    <row r="56" spans="1:13" ht="97.5" customHeight="1">
      <c r="A56" s="82"/>
      <c r="B56" s="79" t="s">
        <v>140</v>
      </c>
      <c r="C56" s="63">
        <v>0</v>
      </c>
      <c r="D56" s="64">
        <v>1.4822426984</v>
      </c>
      <c r="E56" s="64">
        <v>1.14537474</v>
      </c>
      <c r="F56" s="69">
        <v>1.1453747408</v>
      </c>
      <c r="G56" s="64">
        <v>1.145</v>
      </c>
      <c r="H56" s="65">
        <f t="shared" si="0"/>
        <v>0.33686795839999983</v>
      </c>
      <c r="I56" s="66"/>
      <c r="J56" s="66"/>
      <c r="K56" s="66"/>
      <c r="L56" s="66"/>
      <c r="M56" s="67"/>
    </row>
    <row r="57" spans="1:13" ht="129.75" customHeight="1">
      <c r="A57" s="83"/>
      <c r="B57" s="79" t="s">
        <v>141</v>
      </c>
      <c r="C57" s="63">
        <v>0</v>
      </c>
      <c r="D57" s="64">
        <v>0.42699999907999997</v>
      </c>
      <c r="E57" s="64">
        <v>3.22928279</v>
      </c>
      <c r="F57" s="69">
        <v>3.22928279</v>
      </c>
      <c r="G57" s="64">
        <v>0</v>
      </c>
      <c r="H57" s="65">
        <f t="shared" si="0"/>
        <v>-2.80228279092</v>
      </c>
      <c r="I57" s="66"/>
      <c r="J57" s="66"/>
      <c r="K57" s="66"/>
      <c r="L57" s="66"/>
      <c r="M57" s="67"/>
    </row>
    <row r="58" spans="1:13" ht="157.5" customHeight="1">
      <c r="A58" s="83"/>
      <c r="B58" s="79" t="s">
        <v>142</v>
      </c>
      <c r="C58" s="63">
        <v>0</v>
      </c>
      <c r="D58" s="64">
        <v>0.9849999967999999</v>
      </c>
      <c r="E58" s="64">
        <v>0.9847090700000001</v>
      </c>
      <c r="F58" s="69">
        <v>0.9850000000000001</v>
      </c>
      <c r="G58" s="64">
        <v>0</v>
      </c>
      <c r="H58" s="65">
        <f t="shared" si="0"/>
        <v>0.0002909267999998688</v>
      </c>
      <c r="I58" s="66"/>
      <c r="J58" s="66"/>
      <c r="K58" s="66"/>
      <c r="L58" s="66"/>
      <c r="M58" s="67"/>
    </row>
    <row r="59" spans="1:13" ht="90" customHeight="1">
      <c r="A59" s="83"/>
      <c r="B59" s="79" t="s">
        <v>143</v>
      </c>
      <c r="C59" s="63">
        <v>0</v>
      </c>
      <c r="D59" s="64">
        <v>1.0985892499019998</v>
      </c>
      <c r="E59" s="64">
        <v>0.78</v>
      </c>
      <c r="F59" s="69">
        <v>0.78</v>
      </c>
      <c r="G59" s="64">
        <v>0</v>
      </c>
      <c r="H59" s="65">
        <f t="shared" si="0"/>
        <v>0.31858924990199977</v>
      </c>
      <c r="I59" s="66"/>
      <c r="J59" s="66"/>
      <c r="K59" s="66"/>
      <c r="L59" s="66"/>
      <c r="M59" s="67"/>
    </row>
    <row r="60" spans="1:13" ht="129.75" customHeight="1">
      <c r="A60" s="83"/>
      <c r="B60" s="79" t="s">
        <v>144</v>
      </c>
      <c r="C60" s="63">
        <v>0</v>
      </c>
      <c r="D60" s="64">
        <v>8.3564296</v>
      </c>
      <c r="E60" s="64">
        <v>11.12143934</v>
      </c>
      <c r="F60" s="69">
        <v>11.12143934</v>
      </c>
      <c r="G60" s="64">
        <v>0</v>
      </c>
      <c r="H60" s="65">
        <f t="shared" si="0"/>
        <v>-2.76500974</v>
      </c>
      <c r="I60" s="66"/>
      <c r="J60" s="66"/>
      <c r="K60" s="66"/>
      <c r="L60" s="66"/>
      <c r="M60" s="67"/>
    </row>
    <row r="61" spans="1:13" ht="88.5" customHeight="1" thickBot="1">
      <c r="A61" s="83"/>
      <c r="B61" s="80" t="s">
        <v>145</v>
      </c>
      <c r="C61" s="63">
        <v>0</v>
      </c>
      <c r="D61" s="64">
        <v>4.366</v>
      </c>
      <c r="E61" s="64">
        <v>3.7</v>
      </c>
      <c r="F61" s="69">
        <v>3.7</v>
      </c>
      <c r="G61" s="64">
        <v>0</v>
      </c>
      <c r="H61" s="65">
        <f t="shared" si="0"/>
        <v>0.6659999999999995</v>
      </c>
      <c r="I61" s="66"/>
      <c r="J61" s="66"/>
      <c r="K61" s="66"/>
      <c r="L61" s="66"/>
      <c r="M61" s="67"/>
    </row>
    <row r="62" spans="1:13" ht="21.75" customHeight="1">
      <c r="A62" s="109" t="s">
        <v>40</v>
      </c>
      <c r="B62" s="110"/>
      <c r="C62" s="3"/>
      <c r="D62" s="3"/>
      <c r="E62" s="3"/>
      <c r="F62" s="4"/>
      <c r="G62" s="4"/>
      <c r="H62" s="4"/>
      <c r="I62" s="4"/>
      <c r="J62" s="4"/>
      <c r="K62" s="4"/>
      <c r="L62" s="4"/>
      <c r="M62" s="5"/>
    </row>
    <row r="63" spans="1:13" ht="31.5">
      <c r="A63" s="20"/>
      <c r="B63" s="19" t="s">
        <v>57</v>
      </c>
      <c r="C63" s="19"/>
      <c r="D63" s="3"/>
      <c r="E63" s="3"/>
      <c r="F63" s="4"/>
      <c r="G63" s="4"/>
      <c r="H63" s="4"/>
      <c r="I63" s="4"/>
      <c r="J63" s="4"/>
      <c r="K63" s="4"/>
      <c r="L63" s="4"/>
      <c r="M63" s="5"/>
    </row>
    <row r="64" spans="1:13" ht="15.75">
      <c r="A64" s="14">
        <v>1</v>
      </c>
      <c r="B64" s="3" t="s">
        <v>26</v>
      </c>
      <c r="C64" s="3"/>
      <c r="D64" s="3"/>
      <c r="E64" s="3"/>
      <c r="F64" s="4"/>
      <c r="G64" s="4"/>
      <c r="H64" s="4"/>
      <c r="I64" s="4"/>
      <c r="J64" s="4"/>
      <c r="K64" s="4"/>
      <c r="L64" s="4"/>
      <c r="M64" s="5"/>
    </row>
    <row r="65" spans="1:13" ht="15.75">
      <c r="A65" s="14">
        <v>2</v>
      </c>
      <c r="B65" s="3" t="s">
        <v>28</v>
      </c>
      <c r="C65" s="3"/>
      <c r="D65" s="3"/>
      <c r="E65" s="3"/>
      <c r="F65" s="4"/>
      <c r="G65" s="4"/>
      <c r="H65" s="4"/>
      <c r="I65" s="4"/>
      <c r="J65" s="4"/>
      <c r="K65" s="4"/>
      <c r="L65" s="4"/>
      <c r="M65" s="5"/>
    </row>
    <row r="66" spans="1:13" ht="16.5" thickBot="1">
      <c r="A66" s="28" t="s">
        <v>27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1:13" ht="15.75">
      <c r="A67" s="26"/>
      <c r="B67" s="2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15.75">
      <c r="A68" s="26"/>
      <c r="B68" s="27" t="s">
        <v>69</v>
      </c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customHeight="1">
      <c r="A69" s="26"/>
      <c r="B69" s="104" t="s">
        <v>70</v>
      </c>
      <c r="C69" s="104"/>
      <c r="D69" s="104"/>
      <c r="E69" s="104"/>
      <c r="F69" s="26"/>
      <c r="G69" s="26"/>
      <c r="H69" s="26"/>
      <c r="I69" s="26"/>
      <c r="J69" s="26"/>
      <c r="K69" s="26"/>
      <c r="L69" s="26"/>
      <c r="M69" s="26"/>
    </row>
    <row r="70" spans="1:13" ht="15.75">
      <c r="A70" s="21"/>
      <c r="B70" s="1" t="s">
        <v>71</v>
      </c>
      <c r="F70" s="21"/>
      <c r="G70" s="21"/>
      <c r="H70" s="21"/>
      <c r="I70" s="21"/>
      <c r="J70" s="21"/>
      <c r="K70" s="21"/>
      <c r="L70" s="21"/>
      <c r="M70" s="21"/>
    </row>
    <row r="71" spans="1:13" ht="15.75">
      <c r="A71" s="21"/>
      <c r="F71" s="21"/>
      <c r="G71" s="21"/>
      <c r="H71" s="21"/>
      <c r="I71" s="21"/>
      <c r="J71" s="21"/>
      <c r="K71" s="21"/>
      <c r="L71" s="21"/>
      <c r="M71" s="21"/>
    </row>
    <row r="72" spans="1:13" ht="15.75" customHeight="1">
      <c r="A72" s="21"/>
      <c r="B72" s="103" t="s">
        <v>72</v>
      </c>
      <c r="C72" s="103"/>
      <c r="D72" s="103"/>
      <c r="E72" s="103"/>
      <c r="F72" s="21"/>
      <c r="G72" s="21"/>
      <c r="H72" s="21"/>
      <c r="I72" s="21"/>
      <c r="J72" s="21"/>
      <c r="K72" s="21"/>
      <c r="L72" s="21"/>
      <c r="M72" s="21"/>
    </row>
    <row r="73" spans="1:13" ht="15.75">
      <c r="A73" s="21"/>
      <c r="B73" s="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ht="15.75">
      <c r="A75" s="10"/>
    </row>
    <row r="76" spans="1:3" ht="15.75">
      <c r="A76" s="16"/>
      <c r="C76" s="17"/>
    </row>
    <row r="77" spans="4:13" ht="15.75">
      <c r="D77" s="18"/>
      <c r="F77" s="47"/>
      <c r="G77" s="47"/>
      <c r="H77" s="22"/>
      <c r="I77" s="22"/>
      <c r="J77" s="22"/>
      <c r="K77" s="22"/>
      <c r="L77" s="22"/>
      <c r="M77" s="22"/>
    </row>
    <row r="78" spans="1:4" ht="15.75">
      <c r="A78" s="13"/>
      <c r="D78" s="12"/>
    </row>
  </sheetData>
  <sheetProtection/>
  <mergeCells count="16">
    <mergeCell ref="A7:M7"/>
    <mergeCell ref="B72:E72"/>
    <mergeCell ref="B69:E69"/>
    <mergeCell ref="D16:E17"/>
    <mergeCell ref="A62:B62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conditionalFormatting sqref="B33">
    <cfRule type="expression" priority="1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fitToHeight="3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tabSelected="1" view="pageBreakPreview" zoomScale="80" zoomScaleSheetLayoutView="80" zoomScalePageLayoutView="0" workbookViewId="0" topLeftCell="A7">
      <selection activeCell="D19" sqref="D19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2" t="s">
        <v>91</v>
      </c>
    </row>
    <row r="3" ht="15.75">
      <c r="E3" s="2" t="s">
        <v>66</v>
      </c>
    </row>
    <row r="4" ht="15.75">
      <c r="E4" s="2" t="s">
        <v>94</v>
      </c>
    </row>
    <row r="5" ht="15.75">
      <c r="E5" s="2"/>
    </row>
    <row r="6" spans="1:7" ht="31.5" customHeight="1">
      <c r="A6" s="101" t="s">
        <v>104</v>
      </c>
      <c r="B6" s="102"/>
      <c r="C6" s="102"/>
      <c r="D6" s="102"/>
      <c r="E6" s="102"/>
      <c r="F6" s="116"/>
      <c r="G6" s="116"/>
    </row>
    <row r="7" spans="1:7" ht="15.75">
      <c r="A7" s="55"/>
      <c r="B7" s="55"/>
      <c r="C7" s="55"/>
      <c r="D7" s="55"/>
      <c r="E7" s="55"/>
      <c r="F7" s="15"/>
      <c r="G7" s="15"/>
    </row>
    <row r="8" ht="15.75">
      <c r="E8" s="2" t="s">
        <v>67</v>
      </c>
    </row>
    <row r="9" ht="15.75">
      <c r="E9" s="2" t="s">
        <v>102</v>
      </c>
    </row>
    <row r="10" ht="15.75">
      <c r="E10" s="2"/>
    </row>
    <row r="11" ht="15.75">
      <c r="E11" s="36" t="s">
        <v>97</v>
      </c>
    </row>
    <row r="12" ht="15.75">
      <c r="E12" s="76">
        <v>42429</v>
      </c>
    </row>
    <row r="13" ht="15.75">
      <c r="E13" s="2" t="s">
        <v>68</v>
      </c>
    </row>
    <row r="14" spans="1:7" ht="16.5" thickBot="1">
      <c r="A14" s="12"/>
      <c r="E14" s="2"/>
      <c r="F14" s="15"/>
      <c r="G14" s="15"/>
    </row>
    <row r="15" spans="1:5" ht="32.25" customHeight="1">
      <c r="A15" s="114" t="s">
        <v>10</v>
      </c>
      <c r="B15" s="96" t="s">
        <v>11</v>
      </c>
      <c r="C15" s="105" t="s">
        <v>146</v>
      </c>
      <c r="D15" s="106"/>
      <c r="E15" s="119" t="s">
        <v>12</v>
      </c>
    </row>
    <row r="16" spans="1:5" ht="15.75">
      <c r="A16" s="115"/>
      <c r="B16" s="97"/>
      <c r="C16" s="107"/>
      <c r="D16" s="108"/>
      <c r="E16" s="120"/>
    </row>
    <row r="17" spans="1:5" ht="16.5" thickBot="1">
      <c r="A17" s="117"/>
      <c r="B17" s="118"/>
      <c r="C17" s="32" t="s">
        <v>50</v>
      </c>
      <c r="D17" s="32" t="s">
        <v>61</v>
      </c>
      <c r="E17" s="121"/>
    </row>
    <row r="18" spans="1:7" ht="15.75">
      <c r="A18" s="54">
        <v>1</v>
      </c>
      <c r="B18" s="52" t="s">
        <v>15</v>
      </c>
      <c r="C18" s="60">
        <f>C19+C26</f>
        <v>46.078</v>
      </c>
      <c r="D18" s="60">
        <f>D19+D26+D30+D31</f>
        <v>46.617000000000004</v>
      </c>
      <c r="E18" s="31"/>
      <c r="F18" s="6"/>
      <c r="G18" s="6"/>
    </row>
    <row r="19" spans="1:5" ht="31.5">
      <c r="A19" s="41" t="s">
        <v>2</v>
      </c>
      <c r="B19" s="3" t="s">
        <v>16</v>
      </c>
      <c r="C19" s="59">
        <f>C20</f>
        <v>21.199</v>
      </c>
      <c r="D19" s="59">
        <f>D20</f>
        <v>21.199</v>
      </c>
      <c r="E19" s="8"/>
    </row>
    <row r="20" spans="1:5" ht="31.5">
      <c r="A20" s="41" t="s">
        <v>17</v>
      </c>
      <c r="B20" s="3" t="s">
        <v>35</v>
      </c>
      <c r="C20" s="59">
        <v>21.199</v>
      </c>
      <c r="D20" s="59">
        <v>21.199</v>
      </c>
      <c r="E20" s="8"/>
    </row>
    <row r="21" spans="1:5" ht="15.75">
      <c r="A21" s="41" t="s">
        <v>29</v>
      </c>
      <c r="B21" s="3" t="s">
        <v>36</v>
      </c>
      <c r="C21" s="59"/>
      <c r="D21" s="59"/>
      <c r="E21" s="8"/>
    </row>
    <row r="22" spans="1:5" ht="47.25">
      <c r="A22" s="41" t="s">
        <v>32</v>
      </c>
      <c r="B22" s="3" t="s">
        <v>42</v>
      </c>
      <c r="C22" s="58"/>
      <c r="D22" s="58"/>
      <c r="E22" s="8"/>
    </row>
    <row r="23" spans="1:5" ht="31.5">
      <c r="A23" s="41" t="s">
        <v>33</v>
      </c>
      <c r="B23" s="3" t="s">
        <v>43</v>
      </c>
      <c r="C23" s="58"/>
      <c r="D23" s="58"/>
      <c r="E23" s="8"/>
    </row>
    <row r="24" spans="1:5" ht="31.5">
      <c r="A24" s="41" t="s">
        <v>34</v>
      </c>
      <c r="B24" s="3" t="s">
        <v>44</v>
      </c>
      <c r="C24" s="59"/>
      <c r="D24" s="59"/>
      <c r="E24" s="8"/>
    </row>
    <row r="25" spans="1:5" ht="15.75">
      <c r="A25" s="41" t="s">
        <v>87</v>
      </c>
      <c r="B25" s="3" t="s">
        <v>76</v>
      </c>
      <c r="C25" s="59"/>
      <c r="D25" s="59"/>
      <c r="E25" s="8"/>
    </row>
    <row r="26" spans="1:5" ht="15.75">
      <c r="A26" s="41" t="s">
        <v>3</v>
      </c>
      <c r="B26" s="3" t="s">
        <v>18</v>
      </c>
      <c r="C26" s="59">
        <f>C27</f>
        <v>24.879</v>
      </c>
      <c r="D26" s="59">
        <f>D27</f>
        <v>24.879</v>
      </c>
      <c r="E26" s="8"/>
    </row>
    <row r="27" spans="1:5" ht="15.75">
      <c r="A27" s="41" t="s">
        <v>77</v>
      </c>
      <c r="B27" s="3" t="s">
        <v>80</v>
      </c>
      <c r="C27" s="59">
        <v>24.879</v>
      </c>
      <c r="D27" s="59">
        <v>24.879</v>
      </c>
      <c r="E27" s="8"/>
    </row>
    <row r="28" spans="1:5" ht="15.75">
      <c r="A28" s="41" t="s">
        <v>78</v>
      </c>
      <c r="B28" s="3" t="s">
        <v>81</v>
      </c>
      <c r="C28" s="59"/>
      <c r="D28" s="59"/>
      <c r="E28" s="8"/>
    </row>
    <row r="29" spans="1:5" ht="31.5">
      <c r="A29" s="41" t="s">
        <v>79</v>
      </c>
      <c r="B29" s="3" t="s">
        <v>82</v>
      </c>
      <c r="C29" s="59"/>
      <c r="D29" s="59"/>
      <c r="E29" s="8"/>
    </row>
    <row r="30" spans="1:5" ht="15.75">
      <c r="A30" s="41" t="s">
        <v>9</v>
      </c>
      <c r="B30" s="3" t="s">
        <v>96</v>
      </c>
      <c r="C30" s="59"/>
      <c r="D30" s="59"/>
      <c r="E30" s="8"/>
    </row>
    <row r="31" spans="1:5" ht="15.75">
      <c r="A31" s="41" t="s">
        <v>19</v>
      </c>
      <c r="B31" s="3" t="s">
        <v>20</v>
      </c>
      <c r="C31" s="59"/>
      <c r="D31" s="59">
        <v>0.539</v>
      </c>
      <c r="E31" s="8"/>
    </row>
    <row r="32" spans="1:5" ht="15.75">
      <c r="A32" s="41" t="s">
        <v>21</v>
      </c>
      <c r="B32" s="3" t="s">
        <v>45</v>
      </c>
      <c r="C32" s="59"/>
      <c r="D32" s="59"/>
      <c r="E32" s="8"/>
    </row>
    <row r="33" spans="1:5" ht="32.25" thickBot="1">
      <c r="A33" s="45" t="s">
        <v>65</v>
      </c>
      <c r="B33" s="46" t="s">
        <v>85</v>
      </c>
      <c r="C33" s="70"/>
      <c r="D33" s="70"/>
      <c r="E33" s="23"/>
    </row>
    <row r="34" spans="1:5" ht="15.75">
      <c r="A34" s="51" t="s">
        <v>4</v>
      </c>
      <c r="B34" s="52" t="s">
        <v>46</v>
      </c>
      <c r="C34" s="71"/>
      <c r="D34" s="71"/>
      <c r="E34" s="53"/>
    </row>
    <row r="35" spans="1:5" ht="15.75">
      <c r="A35" s="41" t="s">
        <v>5</v>
      </c>
      <c r="B35" s="3" t="s">
        <v>51</v>
      </c>
      <c r="C35" s="61"/>
      <c r="D35" s="61"/>
      <c r="E35" s="8"/>
    </row>
    <row r="36" spans="1:5" ht="15.75">
      <c r="A36" s="41" t="s">
        <v>6</v>
      </c>
      <c r="B36" s="3" t="s">
        <v>47</v>
      </c>
      <c r="C36" s="61"/>
      <c r="D36" s="61"/>
      <c r="E36" s="8"/>
    </row>
    <row r="37" spans="1:5" ht="21.75" customHeight="1">
      <c r="A37" s="44" t="s">
        <v>7</v>
      </c>
      <c r="B37" s="3" t="s">
        <v>48</v>
      </c>
      <c r="C37" s="72"/>
      <c r="D37" s="72"/>
      <c r="E37" s="39"/>
    </row>
    <row r="38" spans="1:5" ht="15.75">
      <c r="A38" s="44" t="s">
        <v>8</v>
      </c>
      <c r="B38" s="3" t="s">
        <v>22</v>
      </c>
      <c r="C38" s="72"/>
      <c r="D38" s="72"/>
      <c r="E38" s="39"/>
    </row>
    <row r="39" spans="1:5" ht="15.75">
      <c r="A39" s="41" t="s">
        <v>37</v>
      </c>
      <c r="B39" s="3" t="s">
        <v>31</v>
      </c>
      <c r="C39" s="72"/>
      <c r="D39" s="72"/>
      <c r="E39" s="39"/>
    </row>
    <row r="40" spans="1:5" ht="15.75">
      <c r="A40" s="41" t="s">
        <v>41</v>
      </c>
      <c r="B40" s="3" t="s">
        <v>84</v>
      </c>
      <c r="C40" s="72"/>
      <c r="D40" s="72"/>
      <c r="E40" s="39"/>
    </row>
    <row r="41" spans="1:5" ht="16.5" thickBot="1">
      <c r="A41" s="45" t="s">
        <v>83</v>
      </c>
      <c r="B41" s="46" t="s">
        <v>23</v>
      </c>
      <c r="C41" s="73"/>
      <c r="D41" s="73"/>
      <c r="E41" s="40"/>
    </row>
    <row r="42" spans="1:5" ht="31.5">
      <c r="A42" s="48"/>
      <c r="B42" s="49" t="s">
        <v>14</v>
      </c>
      <c r="C42" s="74"/>
      <c r="D42" s="74"/>
      <c r="E42" s="50"/>
    </row>
    <row r="43" spans="1:5" ht="15.75">
      <c r="A43" s="7"/>
      <c r="B43" s="3" t="s">
        <v>73</v>
      </c>
      <c r="C43" s="72"/>
      <c r="D43" s="72"/>
      <c r="E43" s="39"/>
    </row>
    <row r="44" spans="1:5" ht="15.75">
      <c r="A44" s="7"/>
      <c r="B44" s="37" t="s">
        <v>74</v>
      </c>
      <c r="C44" s="72"/>
      <c r="D44" s="72"/>
      <c r="E44" s="39"/>
    </row>
    <row r="45" spans="1:5" ht="16.5" thickBot="1">
      <c r="A45" s="35"/>
      <c r="B45" s="38" t="s">
        <v>75</v>
      </c>
      <c r="C45" s="73"/>
      <c r="D45" s="73"/>
      <c r="E45" s="40"/>
    </row>
    <row r="46" spans="1:5" ht="15.75">
      <c r="A46" s="10"/>
      <c r="B46" s="43"/>
      <c r="C46" s="24"/>
      <c r="D46" s="24"/>
      <c r="E46" s="9"/>
    </row>
    <row r="47" spans="1:4" ht="15.75">
      <c r="A47" s="10" t="s">
        <v>49</v>
      </c>
      <c r="C47" s="21"/>
      <c r="D47" s="21"/>
    </row>
    <row r="48" spans="1:4" ht="15.75">
      <c r="A48" s="10" t="s">
        <v>62</v>
      </c>
      <c r="C48" s="21"/>
      <c r="D48" s="21"/>
    </row>
    <row r="49" spans="1:4" ht="15.75">
      <c r="A49" s="10"/>
      <c r="C49" s="21"/>
      <c r="D49" s="21"/>
    </row>
    <row r="50" spans="1:7" ht="15.75">
      <c r="A50" s="24"/>
      <c r="B50" s="33"/>
      <c r="C50" s="21"/>
      <c r="D50" s="21"/>
      <c r="E50" s="24"/>
      <c r="F50" s="9"/>
      <c r="G50" s="9"/>
    </row>
    <row r="51" spans="3:4" ht="15.75">
      <c r="C51" s="21"/>
      <c r="D51" s="21"/>
    </row>
    <row r="52" spans="3:4" ht="15.75">
      <c r="C52" s="21"/>
      <c r="D52" s="21"/>
    </row>
    <row r="53" spans="3:4" ht="15.75">
      <c r="C53" s="21"/>
      <c r="D53" s="21"/>
    </row>
    <row r="54" spans="3:4" ht="15.75">
      <c r="C54" s="21"/>
      <c r="D54" s="21"/>
    </row>
    <row r="55" spans="3:4" ht="15.75">
      <c r="C55" s="21"/>
      <c r="D55" s="21"/>
    </row>
    <row r="56" spans="3:4" ht="15.75">
      <c r="C56" s="21"/>
      <c r="D56" s="21"/>
    </row>
    <row r="57" spans="3:4" ht="15.75">
      <c r="C57" s="21"/>
      <c r="D57" s="21"/>
    </row>
    <row r="58" spans="3:4" ht="15.75">
      <c r="C58" s="21"/>
      <c r="D58" s="21"/>
    </row>
    <row r="59" spans="3:4" ht="15.75">
      <c r="C59" s="21"/>
      <c r="D59" s="21"/>
    </row>
    <row r="60" spans="3:4" ht="15.75">
      <c r="C60" s="21"/>
      <c r="D60" s="21"/>
    </row>
    <row r="61" spans="3:4" ht="15.75">
      <c r="C61" s="21"/>
      <c r="D61" s="21"/>
    </row>
    <row r="62" spans="3:4" ht="15.75">
      <c r="C62" s="21"/>
      <c r="D62" s="21"/>
    </row>
    <row r="63" spans="3:4" ht="15.75">
      <c r="C63" s="21"/>
      <c r="D63" s="21"/>
    </row>
    <row r="64" spans="3:4" ht="15.75">
      <c r="C64" s="26"/>
      <c r="D64" s="26"/>
    </row>
    <row r="68" spans="3:4" ht="15.75">
      <c r="C68" s="21"/>
      <c r="D68" s="21"/>
    </row>
    <row r="69" spans="3:4" ht="15.75">
      <c r="C69" s="21"/>
      <c r="D69" s="21"/>
    </row>
    <row r="72" ht="15.75">
      <c r="C72" s="18"/>
    </row>
    <row r="73" ht="15.75">
      <c r="C73" s="12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3:K60"/>
  <sheetViews>
    <sheetView zoomScale="60" zoomScaleNormal="60" zoomScalePageLayoutView="0" workbookViewId="0" topLeftCell="A1">
      <selection activeCell="C54" sqref="C54"/>
    </sheetView>
  </sheetViews>
  <sheetFormatPr defaultColWidth="9.00390625" defaultRowHeight="15.75"/>
  <cols>
    <col min="1" max="1" width="7.25390625" style="1" customWidth="1"/>
    <col min="2" max="2" width="8.50390625" style="1" customWidth="1"/>
    <col min="3" max="3" width="37.50390625" style="1" customWidth="1"/>
    <col min="4" max="4" width="12.125" style="1" customWidth="1"/>
    <col min="5" max="5" width="11.50390625" style="1" customWidth="1"/>
    <col min="6" max="6" width="12.375" style="1" customWidth="1"/>
    <col min="7" max="7" width="11.25390625" style="1" customWidth="1"/>
    <col min="8" max="8" width="10.75390625" style="1" customWidth="1"/>
    <col min="9" max="9" width="12.375" style="1" customWidth="1"/>
    <col min="10" max="10" width="13.25390625" style="1" customWidth="1"/>
    <col min="11" max="11" width="13.625" style="1" customWidth="1"/>
    <col min="12" max="16384" width="9.00390625" style="1" customWidth="1"/>
  </cols>
  <sheetData>
    <row r="3" ht="15.75">
      <c r="J3" s="2"/>
    </row>
    <row r="4" ht="15.75">
      <c r="K4" s="2" t="s">
        <v>92</v>
      </c>
    </row>
    <row r="5" ht="21" customHeight="1">
      <c r="K5" s="2" t="s">
        <v>66</v>
      </c>
    </row>
    <row r="6" ht="15.75">
      <c r="K6" s="2" t="s">
        <v>94</v>
      </c>
    </row>
    <row r="7" ht="15.75">
      <c r="K7" s="2"/>
    </row>
    <row r="8" spans="2:11" ht="36" customHeight="1">
      <c r="B8" s="101" t="s">
        <v>105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2:11" ht="15.75" customHeight="1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15.75">
      <c r="K10" s="2" t="s">
        <v>67</v>
      </c>
    </row>
    <row r="11" ht="15.75">
      <c r="K11" s="2" t="s">
        <v>101</v>
      </c>
    </row>
    <row r="12" ht="15.75" customHeight="1">
      <c r="K12" s="2"/>
    </row>
    <row r="13" spans="9:11" ht="15.75" customHeight="1">
      <c r="I13" s="122" t="s">
        <v>98</v>
      </c>
      <c r="J13" s="122"/>
      <c r="K13" s="122"/>
    </row>
    <row r="14" ht="15.75" customHeight="1">
      <c r="K14" s="76">
        <v>42429</v>
      </c>
    </row>
    <row r="15" ht="16.5" thickBot="1">
      <c r="K15" s="2" t="s">
        <v>68</v>
      </c>
    </row>
    <row r="16" ht="99.75" customHeight="1" hidden="1" thickBot="1"/>
    <row r="17" spans="2:11" ht="25.5" customHeight="1">
      <c r="B17" s="123" t="s">
        <v>0</v>
      </c>
      <c r="C17" s="126" t="s">
        <v>38</v>
      </c>
      <c r="D17" s="129" t="s">
        <v>30</v>
      </c>
      <c r="E17" s="129"/>
      <c r="F17" s="129"/>
      <c r="G17" s="129"/>
      <c r="H17" s="129" t="s">
        <v>52</v>
      </c>
      <c r="I17" s="129"/>
      <c r="J17" s="129"/>
      <c r="K17" s="130"/>
    </row>
    <row r="18" spans="2:11" ht="44.25" customHeight="1">
      <c r="B18" s="124"/>
      <c r="C18" s="127"/>
      <c r="D18" s="131" t="s">
        <v>99</v>
      </c>
      <c r="E18" s="132"/>
      <c r="F18" s="131" t="s">
        <v>100</v>
      </c>
      <c r="G18" s="132"/>
      <c r="H18" s="131" t="s">
        <v>99</v>
      </c>
      <c r="I18" s="132"/>
      <c r="J18" s="131" t="s">
        <v>100</v>
      </c>
      <c r="K18" s="133"/>
    </row>
    <row r="19" spans="2:11" ht="91.5" customHeight="1">
      <c r="B19" s="125"/>
      <c r="C19" s="128"/>
      <c r="D19" s="11" t="s">
        <v>50</v>
      </c>
      <c r="E19" s="11" t="s">
        <v>13</v>
      </c>
      <c r="F19" s="11" t="s">
        <v>50</v>
      </c>
      <c r="G19" s="11" t="s">
        <v>13</v>
      </c>
      <c r="H19" s="11" t="s">
        <v>50</v>
      </c>
      <c r="I19" s="11" t="s">
        <v>13</v>
      </c>
      <c r="J19" s="11" t="s">
        <v>50</v>
      </c>
      <c r="K19" s="75" t="s">
        <v>13</v>
      </c>
    </row>
    <row r="20" spans="2:11" ht="22.5" customHeight="1">
      <c r="B20" s="57">
        <v>1</v>
      </c>
      <c r="C20" s="56">
        <v>2</v>
      </c>
      <c r="D20" s="57">
        <v>3</v>
      </c>
      <c r="E20" s="56">
        <v>4</v>
      </c>
      <c r="F20" s="57">
        <v>5</v>
      </c>
      <c r="G20" s="56">
        <v>6</v>
      </c>
      <c r="H20" s="57">
        <v>7</v>
      </c>
      <c r="I20" s="56">
        <v>8</v>
      </c>
      <c r="J20" s="57">
        <v>9</v>
      </c>
      <c r="K20" s="85">
        <v>10</v>
      </c>
    </row>
    <row r="21" spans="2:11" ht="137.25" customHeight="1">
      <c r="B21" s="84"/>
      <c r="C21" s="77" t="s">
        <v>106</v>
      </c>
      <c r="D21" s="89">
        <v>0</v>
      </c>
      <c r="E21" s="89">
        <v>0</v>
      </c>
      <c r="F21" s="89">
        <v>0.735</v>
      </c>
      <c r="G21" s="89">
        <v>0</v>
      </c>
      <c r="H21" s="89">
        <v>0</v>
      </c>
      <c r="I21" s="89">
        <v>0</v>
      </c>
      <c r="J21" s="89">
        <v>0.735</v>
      </c>
      <c r="K21" s="90">
        <v>0.735</v>
      </c>
    </row>
    <row r="22" spans="2:11" ht="183" customHeight="1">
      <c r="B22" s="84"/>
      <c r="C22" s="78" t="s">
        <v>107</v>
      </c>
      <c r="D22" s="89">
        <v>0</v>
      </c>
      <c r="E22" s="89">
        <v>0</v>
      </c>
      <c r="F22" s="89">
        <v>3.143</v>
      </c>
      <c r="G22" s="89">
        <v>0</v>
      </c>
      <c r="H22" s="89">
        <v>0</v>
      </c>
      <c r="I22" s="89">
        <v>0</v>
      </c>
      <c r="J22" s="89">
        <v>3.143</v>
      </c>
      <c r="K22" s="90">
        <v>3.143</v>
      </c>
    </row>
    <row r="23" spans="2:11" ht="99" customHeight="1">
      <c r="B23" s="84"/>
      <c r="C23" s="77" t="s">
        <v>108</v>
      </c>
      <c r="D23" s="89">
        <v>0.8</v>
      </c>
      <c r="E23" s="89">
        <v>0.8</v>
      </c>
      <c r="F23" s="89">
        <v>0</v>
      </c>
      <c r="G23" s="89">
        <v>0.48</v>
      </c>
      <c r="H23" s="89">
        <v>0.18</v>
      </c>
      <c r="I23" s="89">
        <v>0.18</v>
      </c>
      <c r="J23" s="89">
        <v>0</v>
      </c>
      <c r="K23" s="90">
        <v>0</v>
      </c>
    </row>
    <row r="24" spans="2:11" ht="165.75" customHeight="1">
      <c r="B24" s="84"/>
      <c r="C24" s="77" t="s">
        <v>109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90">
        <v>0</v>
      </c>
    </row>
    <row r="25" spans="2:11" ht="183" customHeight="1">
      <c r="B25" s="84"/>
      <c r="C25" s="77" t="s">
        <v>110</v>
      </c>
      <c r="D25" s="89">
        <v>0</v>
      </c>
      <c r="E25" s="89">
        <v>0</v>
      </c>
      <c r="F25" s="89">
        <v>1.043</v>
      </c>
      <c r="G25" s="89">
        <v>0</v>
      </c>
      <c r="H25" s="89">
        <v>0</v>
      </c>
      <c r="I25" s="89">
        <v>0</v>
      </c>
      <c r="J25" s="89">
        <v>1.043</v>
      </c>
      <c r="K25" s="90">
        <v>1.043</v>
      </c>
    </row>
    <row r="26" spans="2:11" ht="158.25" customHeight="1">
      <c r="B26" s="84"/>
      <c r="C26" s="77" t="s">
        <v>111</v>
      </c>
      <c r="D26" s="89">
        <v>0</v>
      </c>
      <c r="E26" s="89">
        <v>0</v>
      </c>
      <c r="F26" s="89">
        <v>0.398</v>
      </c>
      <c r="G26" s="89">
        <v>0</v>
      </c>
      <c r="H26" s="89">
        <v>0</v>
      </c>
      <c r="I26" s="89">
        <v>0</v>
      </c>
      <c r="J26" s="89">
        <v>0.398</v>
      </c>
      <c r="K26" s="90">
        <v>0.398</v>
      </c>
    </row>
    <row r="27" spans="2:11" ht="126.75" customHeight="1">
      <c r="B27" s="84"/>
      <c r="C27" s="77" t="s">
        <v>112</v>
      </c>
      <c r="D27" s="89">
        <v>0</v>
      </c>
      <c r="E27" s="89">
        <v>0</v>
      </c>
      <c r="F27" s="89">
        <v>0.21</v>
      </c>
      <c r="G27" s="89">
        <v>0</v>
      </c>
      <c r="H27" s="89">
        <v>0</v>
      </c>
      <c r="I27" s="89">
        <v>0</v>
      </c>
      <c r="J27" s="89">
        <v>0.21</v>
      </c>
      <c r="K27" s="90">
        <v>0.21</v>
      </c>
    </row>
    <row r="28" spans="2:11" ht="132" customHeight="1">
      <c r="B28" s="84"/>
      <c r="C28" s="77" t="s">
        <v>113</v>
      </c>
      <c r="D28" s="89">
        <v>0.25</v>
      </c>
      <c r="E28" s="89">
        <v>0</v>
      </c>
      <c r="F28" s="89">
        <v>0</v>
      </c>
      <c r="G28" s="89">
        <v>0</v>
      </c>
      <c r="H28" s="89">
        <v>0.1</v>
      </c>
      <c r="I28" s="89">
        <v>0.1</v>
      </c>
      <c r="J28" s="89">
        <v>0</v>
      </c>
      <c r="K28" s="90">
        <v>0</v>
      </c>
    </row>
    <row r="29" spans="2:11" ht="120.75" customHeight="1">
      <c r="B29" s="84"/>
      <c r="C29" s="77" t="s">
        <v>114</v>
      </c>
      <c r="D29" s="89">
        <v>0.8</v>
      </c>
      <c r="E29" s="89">
        <v>0</v>
      </c>
      <c r="F29" s="89">
        <v>0</v>
      </c>
      <c r="G29" s="89">
        <v>0</v>
      </c>
      <c r="H29" s="89">
        <v>0.57</v>
      </c>
      <c r="I29" s="89">
        <v>0.57</v>
      </c>
      <c r="J29" s="89">
        <v>0</v>
      </c>
      <c r="K29" s="90">
        <v>0</v>
      </c>
    </row>
    <row r="30" spans="2:11" ht="87.75" customHeight="1">
      <c r="B30" s="84"/>
      <c r="C30" s="77" t="s">
        <v>115</v>
      </c>
      <c r="D30" s="89">
        <v>0.8</v>
      </c>
      <c r="E30" s="89">
        <v>0</v>
      </c>
      <c r="F30" s="89">
        <v>0</v>
      </c>
      <c r="G30" s="89">
        <v>0</v>
      </c>
      <c r="H30" s="89">
        <v>0.64</v>
      </c>
      <c r="I30" s="89">
        <v>0.64</v>
      </c>
      <c r="J30" s="89">
        <v>0</v>
      </c>
      <c r="K30" s="90">
        <v>0</v>
      </c>
    </row>
    <row r="31" spans="2:11" ht="99" customHeight="1">
      <c r="B31" s="84"/>
      <c r="C31" s="77" t="s">
        <v>116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90">
        <v>0</v>
      </c>
    </row>
    <row r="32" spans="2:11" ht="97.5" customHeight="1">
      <c r="B32" s="84"/>
      <c r="C32" s="77" t="s">
        <v>117</v>
      </c>
      <c r="D32" s="89">
        <v>0.4</v>
      </c>
      <c r="E32" s="89">
        <v>0</v>
      </c>
      <c r="F32" s="89">
        <v>0</v>
      </c>
      <c r="G32" s="89">
        <v>0</v>
      </c>
      <c r="H32" s="91">
        <v>0.32</v>
      </c>
      <c r="I32" s="91">
        <v>0.32</v>
      </c>
      <c r="J32" s="89">
        <v>0</v>
      </c>
      <c r="K32" s="90">
        <v>0</v>
      </c>
    </row>
    <row r="33" spans="2:11" ht="109.5" customHeight="1">
      <c r="B33" s="84"/>
      <c r="C33" s="77" t="s">
        <v>118</v>
      </c>
      <c r="D33" s="89">
        <v>1.26</v>
      </c>
      <c r="E33" s="89">
        <v>0</v>
      </c>
      <c r="F33" s="89">
        <v>0</v>
      </c>
      <c r="G33" s="89">
        <v>0</v>
      </c>
      <c r="H33" s="91">
        <v>0.8</v>
      </c>
      <c r="I33" s="91">
        <v>0.8</v>
      </c>
      <c r="J33" s="89">
        <v>0</v>
      </c>
      <c r="K33" s="90">
        <v>0</v>
      </c>
    </row>
    <row r="34" spans="2:11" ht="114" customHeight="1">
      <c r="B34" s="84"/>
      <c r="C34" s="77" t="s">
        <v>119</v>
      </c>
      <c r="D34" s="89">
        <v>0.4</v>
      </c>
      <c r="E34" s="89">
        <v>0</v>
      </c>
      <c r="F34" s="89">
        <v>0</v>
      </c>
      <c r="G34" s="89">
        <v>0</v>
      </c>
      <c r="H34" s="89">
        <v>0.16</v>
      </c>
      <c r="I34" s="89">
        <v>0.16</v>
      </c>
      <c r="J34" s="89">
        <v>0</v>
      </c>
      <c r="K34" s="90">
        <v>0</v>
      </c>
    </row>
    <row r="35" spans="2:11" ht="108" customHeight="1">
      <c r="B35" s="84"/>
      <c r="C35" s="77" t="s">
        <v>120</v>
      </c>
      <c r="D35" s="89">
        <v>0.4</v>
      </c>
      <c r="E35" s="89">
        <v>0</v>
      </c>
      <c r="F35" s="89">
        <v>0</v>
      </c>
      <c r="G35" s="89">
        <v>0</v>
      </c>
      <c r="H35" s="89">
        <v>0.25</v>
      </c>
      <c r="I35" s="89">
        <v>0.25</v>
      </c>
      <c r="J35" s="89">
        <v>0</v>
      </c>
      <c r="K35" s="90">
        <v>0</v>
      </c>
    </row>
    <row r="36" spans="2:11" ht="109.5" customHeight="1">
      <c r="B36" s="84"/>
      <c r="C36" s="77" t="s">
        <v>121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90">
        <v>0</v>
      </c>
    </row>
    <row r="37" spans="2:11" ht="106.5" customHeight="1">
      <c r="B37" s="84"/>
      <c r="C37" s="77" t="s">
        <v>122</v>
      </c>
      <c r="D37" s="89">
        <v>0.25</v>
      </c>
      <c r="E37" s="89">
        <v>0</v>
      </c>
      <c r="F37" s="89">
        <v>0</v>
      </c>
      <c r="G37" s="89">
        <v>0</v>
      </c>
      <c r="H37" s="89">
        <v>0.16</v>
      </c>
      <c r="I37" s="89">
        <v>0.16</v>
      </c>
      <c r="J37" s="89">
        <v>0</v>
      </c>
      <c r="K37" s="90">
        <v>0</v>
      </c>
    </row>
    <row r="38" spans="2:11" ht="98.25" customHeight="1">
      <c r="B38" s="84"/>
      <c r="C38" s="77" t="s">
        <v>123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90">
        <v>0</v>
      </c>
    </row>
    <row r="39" spans="2:11" ht="115.5" customHeight="1">
      <c r="B39" s="84"/>
      <c r="C39" s="77" t="s">
        <v>124</v>
      </c>
      <c r="D39" s="89">
        <v>0</v>
      </c>
      <c r="E39" s="89">
        <v>0</v>
      </c>
      <c r="F39" s="89">
        <v>0.135</v>
      </c>
      <c r="G39" s="89">
        <v>0</v>
      </c>
      <c r="H39" s="89">
        <v>0</v>
      </c>
      <c r="I39" s="89">
        <v>0</v>
      </c>
      <c r="J39" s="89">
        <v>0.135</v>
      </c>
      <c r="K39" s="90">
        <v>0.135</v>
      </c>
    </row>
    <row r="40" spans="2:11" ht="126" customHeight="1">
      <c r="B40" s="84"/>
      <c r="C40" s="77" t="s">
        <v>125</v>
      </c>
      <c r="D40" s="89">
        <v>0.1</v>
      </c>
      <c r="E40" s="89">
        <v>0</v>
      </c>
      <c r="F40" s="89">
        <v>0</v>
      </c>
      <c r="G40" s="89">
        <v>0</v>
      </c>
      <c r="H40" s="89">
        <v>0.05</v>
      </c>
      <c r="I40" s="89">
        <v>0.05</v>
      </c>
      <c r="J40" s="89">
        <v>0</v>
      </c>
      <c r="K40" s="90">
        <v>0</v>
      </c>
    </row>
    <row r="41" spans="2:11" ht="85.5" customHeight="1">
      <c r="B41" s="84"/>
      <c r="C41" s="77" t="s">
        <v>126</v>
      </c>
      <c r="D41" s="89">
        <v>0.4</v>
      </c>
      <c r="E41" s="89">
        <v>0</v>
      </c>
      <c r="F41" s="89">
        <v>0</v>
      </c>
      <c r="G41" s="89">
        <v>0</v>
      </c>
      <c r="H41" s="89">
        <v>0.25</v>
      </c>
      <c r="I41" s="89">
        <v>0.25</v>
      </c>
      <c r="J41" s="89">
        <v>0</v>
      </c>
      <c r="K41" s="90">
        <v>0</v>
      </c>
    </row>
    <row r="42" spans="2:11" ht="108.75" customHeight="1">
      <c r="B42" s="84"/>
      <c r="C42" s="77" t="s">
        <v>127</v>
      </c>
      <c r="D42" s="89">
        <v>0.4</v>
      </c>
      <c r="E42" s="89">
        <v>0</v>
      </c>
      <c r="F42" s="89">
        <v>0</v>
      </c>
      <c r="G42" s="89">
        <v>0</v>
      </c>
      <c r="H42" s="89">
        <v>0.25</v>
      </c>
      <c r="I42" s="89">
        <v>0.25</v>
      </c>
      <c r="J42" s="89">
        <v>0</v>
      </c>
      <c r="K42" s="90">
        <v>0</v>
      </c>
    </row>
    <row r="43" spans="2:11" ht="93" customHeight="1">
      <c r="B43" s="84"/>
      <c r="C43" s="77" t="s">
        <v>128</v>
      </c>
      <c r="D43" s="89">
        <v>0.4</v>
      </c>
      <c r="E43" s="89">
        <v>0</v>
      </c>
      <c r="F43" s="89">
        <v>0</v>
      </c>
      <c r="G43" s="89">
        <v>0</v>
      </c>
      <c r="H43" s="89">
        <v>0.32</v>
      </c>
      <c r="I43" s="89">
        <v>0.32</v>
      </c>
      <c r="J43" s="89">
        <v>0</v>
      </c>
      <c r="K43" s="90">
        <v>0</v>
      </c>
    </row>
    <row r="44" spans="2:11" ht="111.75" customHeight="1">
      <c r="B44" s="84"/>
      <c r="C44" s="77" t="s">
        <v>129</v>
      </c>
      <c r="D44" s="89">
        <v>0.1</v>
      </c>
      <c r="E44" s="89">
        <v>0</v>
      </c>
      <c r="F44" s="89">
        <v>0</v>
      </c>
      <c r="G44" s="89">
        <v>0</v>
      </c>
      <c r="H44" s="89">
        <v>0.063</v>
      </c>
      <c r="I44" s="89">
        <v>0.063</v>
      </c>
      <c r="J44" s="89">
        <v>0</v>
      </c>
      <c r="K44" s="90">
        <v>0</v>
      </c>
    </row>
    <row r="45" spans="2:11" ht="115.5" customHeight="1">
      <c r="B45" s="84"/>
      <c r="C45" s="77" t="s">
        <v>130</v>
      </c>
      <c r="D45" s="89">
        <v>0.4</v>
      </c>
      <c r="E45" s="89">
        <v>0</v>
      </c>
      <c r="F45" s="89">
        <v>0</v>
      </c>
      <c r="G45" s="89">
        <v>0</v>
      </c>
      <c r="H45" s="89">
        <v>0.25</v>
      </c>
      <c r="I45" s="89">
        <v>0.25</v>
      </c>
      <c r="J45" s="89">
        <v>0</v>
      </c>
      <c r="K45" s="90">
        <v>0</v>
      </c>
    </row>
    <row r="46" spans="2:11" ht="102" customHeight="1">
      <c r="B46" s="84"/>
      <c r="C46" s="77" t="s">
        <v>131</v>
      </c>
      <c r="D46" s="89">
        <v>0.25</v>
      </c>
      <c r="E46" s="89">
        <v>0</v>
      </c>
      <c r="F46" s="89">
        <v>0</v>
      </c>
      <c r="G46" s="89">
        <v>0</v>
      </c>
      <c r="H46" s="89">
        <v>0.18</v>
      </c>
      <c r="I46" s="89">
        <v>0.18</v>
      </c>
      <c r="J46" s="89">
        <v>0</v>
      </c>
      <c r="K46" s="90">
        <v>0</v>
      </c>
    </row>
    <row r="47" spans="2:11" ht="117.75" customHeight="1">
      <c r="B47" s="84"/>
      <c r="C47" s="77" t="s">
        <v>132</v>
      </c>
      <c r="D47" s="89">
        <v>0.25</v>
      </c>
      <c r="E47" s="89">
        <v>0</v>
      </c>
      <c r="F47" s="89">
        <v>0</v>
      </c>
      <c r="G47" s="89">
        <v>0</v>
      </c>
      <c r="H47" s="89">
        <v>0.16</v>
      </c>
      <c r="I47" s="89">
        <v>0.16</v>
      </c>
      <c r="J47" s="89">
        <v>0</v>
      </c>
      <c r="K47" s="90">
        <v>0</v>
      </c>
    </row>
    <row r="48" spans="2:11" ht="94.5" customHeight="1">
      <c r="B48" s="84"/>
      <c r="C48" s="77" t="s">
        <v>133</v>
      </c>
      <c r="D48" s="89">
        <v>0.1</v>
      </c>
      <c r="E48" s="89">
        <v>0</v>
      </c>
      <c r="F48" s="89">
        <v>0</v>
      </c>
      <c r="G48" s="89">
        <v>0</v>
      </c>
      <c r="H48" s="89">
        <v>0.04</v>
      </c>
      <c r="I48" s="89">
        <v>0.04</v>
      </c>
      <c r="J48" s="89">
        <v>0</v>
      </c>
      <c r="K48" s="90">
        <v>0</v>
      </c>
    </row>
    <row r="49" spans="2:11" ht="128.25" customHeight="1">
      <c r="B49" s="84"/>
      <c r="C49" s="77" t="s">
        <v>134</v>
      </c>
      <c r="D49" s="89">
        <v>0</v>
      </c>
      <c r="E49" s="89">
        <v>0</v>
      </c>
      <c r="F49" s="89">
        <v>0</v>
      </c>
      <c r="G49" s="89">
        <v>0</v>
      </c>
      <c r="H49" s="91">
        <v>0</v>
      </c>
      <c r="I49" s="91">
        <v>0</v>
      </c>
      <c r="J49" s="89">
        <v>0</v>
      </c>
      <c r="K49" s="90">
        <v>0</v>
      </c>
    </row>
    <row r="50" spans="2:11" ht="108" customHeight="1">
      <c r="B50" s="84"/>
      <c r="C50" s="77" t="s">
        <v>135</v>
      </c>
      <c r="D50" s="89">
        <v>0.16</v>
      </c>
      <c r="E50" s="89">
        <v>0</v>
      </c>
      <c r="F50" s="89">
        <v>0</v>
      </c>
      <c r="G50" s="89">
        <v>0</v>
      </c>
      <c r="H50" s="91">
        <v>0.1</v>
      </c>
      <c r="I50" s="91">
        <v>0.1</v>
      </c>
      <c r="J50" s="89">
        <v>0</v>
      </c>
      <c r="K50" s="90">
        <v>0</v>
      </c>
    </row>
    <row r="51" spans="2:11" ht="117.75" customHeight="1">
      <c r="B51" s="86"/>
      <c r="C51" s="77" t="s">
        <v>136</v>
      </c>
      <c r="D51" s="89">
        <v>0.4</v>
      </c>
      <c r="E51" s="89">
        <v>0</v>
      </c>
      <c r="F51" s="89">
        <v>0</v>
      </c>
      <c r="G51" s="89">
        <v>0</v>
      </c>
      <c r="H51" s="89">
        <v>0.32</v>
      </c>
      <c r="I51" s="89">
        <v>0.32</v>
      </c>
      <c r="J51" s="89">
        <v>0</v>
      </c>
      <c r="K51" s="90">
        <v>0</v>
      </c>
    </row>
    <row r="52" spans="2:11" ht="57.75" customHeight="1">
      <c r="B52" s="87"/>
      <c r="C52" s="79" t="s">
        <v>137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3">
        <v>0</v>
      </c>
    </row>
    <row r="53" spans="2:11" ht="98.25" customHeight="1">
      <c r="B53" s="87"/>
      <c r="C53" s="79" t="s">
        <v>138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3">
        <v>0</v>
      </c>
    </row>
    <row r="54" spans="2:11" ht="120.75" customHeight="1">
      <c r="B54" s="87"/>
      <c r="C54" s="79" t="s">
        <v>139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3">
        <v>0</v>
      </c>
    </row>
    <row r="55" spans="2:11" ht="124.5" customHeight="1">
      <c r="B55" s="87"/>
      <c r="C55" s="79" t="s">
        <v>140</v>
      </c>
      <c r="D55" s="92">
        <v>0.5</v>
      </c>
      <c r="E55" s="92">
        <v>0.5</v>
      </c>
      <c r="F55" s="92">
        <v>0.155</v>
      </c>
      <c r="G55" s="92">
        <v>0.625</v>
      </c>
      <c r="H55" s="92">
        <v>0.36</v>
      </c>
      <c r="I55" s="92">
        <v>0.36</v>
      </c>
      <c r="J55" s="92">
        <v>0.155</v>
      </c>
      <c r="K55" s="93">
        <v>0.155</v>
      </c>
    </row>
    <row r="56" spans="2:11" ht="140.25" customHeight="1">
      <c r="B56" s="87"/>
      <c r="C56" s="79" t="s">
        <v>141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3">
        <v>0</v>
      </c>
    </row>
    <row r="57" spans="2:11" ht="144" customHeight="1">
      <c r="B57" s="87"/>
      <c r="C57" s="79" t="s">
        <v>142</v>
      </c>
      <c r="D57" s="92">
        <v>0</v>
      </c>
      <c r="E57" s="92">
        <v>0</v>
      </c>
      <c r="F57" s="92">
        <v>0.324</v>
      </c>
      <c r="G57" s="92">
        <v>0</v>
      </c>
      <c r="H57" s="92">
        <v>0</v>
      </c>
      <c r="I57" s="92">
        <v>0</v>
      </c>
      <c r="J57" s="92">
        <v>0.324</v>
      </c>
      <c r="K57" s="93">
        <v>0.324</v>
      </c>
    </row>
    <row r="58" spans="2:11" ht="75.75" customHeight="1">
      <c r="B58" s="87"/>
      <c r="C58" s="79" t="s">
        <v>143</v>
      </c>
      <c r="D58" s="92">
        <v>0.25</v>
      </c>
      <c r="E58" s="92">
        <v>0</v>
      </c>
      <c r="F58" s="92">
        <v>0.092</v>
      </c>
      <c r="G58" s="92">
        <v>0</v>
      </c>
      <c r="H58" s="92">
        <v>0.25</v>
      </c>
      <c r="I58" s="92">
        <v>0.25</v>
      </c>
      <c r="J58" s="92">
        <v>0.092</v>
      </c>
      <c r="K58" s="93">
        <v>0.092</v>
      </c>
    </row>
    <row r="59" spans="2:11" ht="129" customHeight="1">
      <c r="B59" s="87"/>
      <c r="C59" s="79" t="s">
        <v>144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3">
        <v>0</v>
      </c>
    </row>
    <row r="60" spans="2:11" ht="105.75" customHeight="1" thickBot="1">
      <c r="B60" s="88"/>
      <c r="C60" s="80" t="s">
        <v>145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5">
        <v>0</v>
      </c>
    </row>
  </sheetData>
  <sheetProtection/>
  <mergeCells count="10">
    <mergeCell ref="B8:K8"/>
    <mergeCell ref="I13:K13"/>
    <mergeCell ref="B17:B19"/>
    <mergeCell ref="C17:C19"/>
    <mergeCell ref="D17:G17"/>
    <mergeCell ref="H17:K17"/>
    <mergeCell ref="D18:E18"/>
    <mergeCell ref="F18:G18"/>
    <mergeCell ref="H18:I18"/>
    <mergeCell ref="J18:K18"/>
  </mergeCells>
  <conditionalFormatting sqref="C32">
    <cfRule type="expression" priority="1" dxfId="0" stopIfTrue="1">
      <formula>#REF!="Г"</formula>
    </cfRule>
  </conditionalFormatting>
  <printOptions/>
  <pageMargins left="0.3937007874015748" right="0.1968503937007874" top="0.3937007874015748" bottom="0.3937007874015748" header="0.5118110236220472" footer="0.5118110236220472"/>
  <pageSetup fitToHeight="3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2015-03-27T12:26:03Z</cp:lastPrinted>
  <dcterms:created xsi:type="dcterms:W3CDTF">2009-07-27T10:10:26Z</dcterms:created>
  <dcterms:modified xsi:type="dcterms:W3CDTF">2016-02-29T06:00:59Z</dcterms:modified>
  <cp:category/>
  <cp:version/>
  <cp:contentType/>
  <cp:contentStatus/>
</cp:coreProperties>
</file>